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6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1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4"/>
  </bookViews>
  <sheets>
    <sheet name="Regularitat" sheetId="1" state="visible" r:id="rId2"/>
    <sheet name="Muntanya" sheetId="2" state="visible" r:id="rId3"/>
    <sheet name="Vehicles" sheetId="3" state="visible" r:id="rId4"/>
    <sheet name="Strava" sheetId="4" state="visible" r:id="rId5"/>
    <sheet name="Antig" sheetId="5" state="visible" r:id="rId6"/>
    <sheet name="FEBRER" sheetId="6" state="visible" r:id="rId7"/>
    <sheet name="MARÇ" sheetId="7" state="visible" r:id="rId8"/>
    <sheet name="ABRIL" sheetId="8" state="visible" r:id="rId9"/>
    <sheet name="MAIG" sheetId="9" state="visible" r:id="rId10"/>
    <sheet name="JUNY" sheetId="10" state="visible" r:id="rId11"/>
    <sheet name="JULIOL" sheetId="11" state="visible" r:id="rId12"/>
    <sheet name="AGOST" sheetId="12" state="visible" r:id="rId13"/>
    <sheet name="SETEMBRE" sheetId="13" state="visible" r:id="rId14"/>
    <sheet name="OCTUBRE" sheetId="14" state="visible" r:id="rId15"/>
    <sheet name="NOVEMBRE" sheetId="15" state="visible" r:id="rId16"/>
    <sheet name="classifc" sheetId="16" state="hidden" r:id="rId17"/>
  </sheets>
  <definedNames>
    <definedName function="false" hidden="true" localSheetId="4" name="_xlnm._FilterDatabase" vbProcedure="false">Antig!$A$2:$D$83</definedName>
    <definedName function="false" hidden="false" localSheetId="2" name="_xlnm._FilterDatabase" vbProcedure="false">Vehicles!$I$12</definedName>
    <definedName function="false" hidden="false" localSheetId="5" name="_xlnm._FilterDatabase" vbProcedure="false">FEBRER!$K$5:$Q$47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<sst xmlns="http://schemas.openxmlformats.org/spreadsheetml/2006/main" count="1158" uniqueCount="401">
  <si>
    <t xml:space="preserve">CLASSIFICACIÓ REGULARITAT 2023</t>
  </si>
  <si>
    <t xml:space="preserve">FEBRER</t>
  </si>
  <si>
    <t xml:space="preserve">MARÇ</t>
  </si>
  <si>
    <t xml:space="preserve">ABRIL</t>
  </si>
  <si>
    <t xml:space="preserve">MAIG</t>
  </si>
  <si>
    <t xml:space="preserve">JUNY</t>
  </si>
  <si>
    <t xml:space="preserve">JULIOL</t>
  </si>
  <si>
    <t xml:space="preserve">AGOST</t>
  </si>
  <si>
    <t xml:space="preserve">SETEMBRE</t>
  </si>
  <si>
    <t xml:space="preserve">OCTUBRE</t>
  </si>
  <si>
    <t xml:space="preserve">NOVEMBRE</t>
  </si>
  <si>
    <t xml:space="preserve">CLAS</t>
  </si>
  <si>
    <t xml:space="preserve">KM</t>
  </si>
  <si>
    <t xml:space="preserve">PUNTS</t>
  </si>
  <si>
    <t xml:space="preserve">NOM</t>
  </si>
  <si>
    <t xml:space="preserve">David Prats</t>
  </si>
  <si>
    <t xml:space="preserve">Alfonso Rodriguez</t>
  </si>
  <si>
    <t xml:space="preserve">Jordi Socias</t>
  </si>
  <si>
    <t xml:space="preserve">Federico Arrebola</t>
  </si>
  <si>
    <t xml:space="preserve">Fèlix M. Perez</t>
  </si>
  <si>
    <t xml:space="preserve">Alex Salas</t>
  </si>
  <si>
    <t xml:space="preserve">Lluis Masip</t>
  </si>
  <si>
    <t xml:space="preserve">Manel Parra</t>
  </si>
  <si>
    <t xml:space="preserve">Victor Campos</t>
  </si>
  <si>
    <t xml:space="preserve">Oriol Cabero</t>
  </si>
  <si>
    <t xml:space="preserve">Tomas Querol</t>
  </si>
  <si>
    <t xml:space="preserve">Albert Sentis</t>
  </si>
  <si>
    <t xml:space="preserve">Xavier Brunet</t>
  </si>
  <si>
    <t xml:space="preserve">Eva Polverino</t>
  </si>
  <si>
    <t xml:space="preserve">Xavier Trabal</t>
  </si>
  <si>
    <t xml:space="preserve">Marc Estrada</t>
  </si>
  <si>
    <t xml:space="preserve">Joan Balanza</t>
  </si>
  <si>
    <t xml:space="preserve">Sergi Masip</t>
  </si>
  <si>
    <t xml:space="preserve">Esteve Carbonell</t>
  </si>
  <si>
    <t xml:space="preserve">Salva Rosés</t>
  </si>
  <si>
    <t xml:space="preserve">Txema Rodriguez</t>
  </si>
  <si>
    <t xml:space="preserve">Xavier Arderiu</t>
  </si>
  <si>
    <t xml:space="preserve">Josep M. Font</t>
  </si>
  <si>
    <t xml:space="preserve">Miguel A. Sanchez.</t>
  </si>
  <si>
    <t xml:space="preserve">Ricard Garcia</t>
  </si>
  <si>
    <t xml:space="preserve">Sonia Lopez</t>
  </si>
  <si>
    <t xml:space="preserve">Jordi Ballester</t>
  </si>
  <si>
    <t xml:space="preserve">Lluís Huerta</t>
  </si>
  <si>
    <t xml:space="preserve">Victor Martí</t>
  </si>
  <si>
    <t xml:space="preserve">Romul Izard</t>
  </si>
  <si>
    <t xml:space="preserve">Ricard Güell</t>
  </si>
  <si>
    <t xml:space="preserve">Pepin Jordan</t>
  </si>
  <si>
    <t xml:space="preserve">Jaume Rio</t>
  </si>
  <si>
    <t xml:space="preserve">Montse Prada</t>
  </si>
  <si>
    <t xml:space="preserve">Javier Lombarte</t>
  </si>
  <si>
    <t xml:space="preserve">Laura Szlendak</t>
  </si>
  <si>
    <t xml:space="preserve">Bibi Alier</t>
  </si>
  <si>
    <t xml:space="preserve">Lluis Català</t>
  </si>
  <si>
    <t xml:space="preserve">Josep M. Aznar</t>
  </si>
  <si>
    <t xml:space="preserve">Jaume Casas</t>
  </si>
  <si>
    <t xml:space="preserve">Jordi Pedro</t>
  </si>
  <si>
    <t xml:space="preserve">Ricard Sas</t>
  </si>
  <si>
    <t xml:space="preserve">Jordi Matas</t>
  </si>
  <si>
    <t xml:space="preserve">Carlos Melendez</t>
  </si>
  <si>
    <t xml:space="preserve">Jordi Relaño</t>
  </si>
  <si>
    <t xml:space="preserve">B Manresa</t>
  </si>
  <si>
    <t xml:space="preserve">B La Fuliola</t>
  </si>
  <si>
    <t xml:space="preserve">B 300K</t>
  </si>
  <si>
    <t xml:space="preserve">B 400 K.</t>
  </si>
  <si>
    <t xml:space="preserve">Remences</t>
  </si>
  <si>
    <t xml:space="preserve">Montsec</t>
  </si>
  <si>
    <t xml:space="preserve">B 600k</t>
  </si>
  <si>
    <t xml:space="preserve">PARIS-BREST</t>
  </si>
  <si>
    <t xml:space="preserve">Ojos Negros</t>
  </si>
  <si>
    <t xml:space="preserve">Peligri Pi</t>
  </si>
  <si>
    <t xml:space="preserve">B. La Fuliola</t>
  </si>
  <si>
    <t xml:space="preserve">M BENASQUE</t>
  </si>
  <si>
    <t xml:space="preserve">Marxa Francia</t>
  </si>
  <si>
    <t xml:space="preserve">CAMPIONAT DE MUNTANYA</t>
  </si>
  <si>
    <t xml:space="preserve">FEBRER (Tibidabo)</t>
  </si>
  <si>
    <t xml:space="preserve">GENERAL</t>
  </si>
  <si>
    <t xml:space="preserve">FEDE</t>
  </si>
  <si>
    <t xml:space="preserve">JORDI SOCIAS</t>
  </si>
  <si>
    <t xml:space="preserve">RICARD SAS</t>
  </si>
  <si>
    <t xml:space="preserve">XAVI BRUNET</t>
  </si>
  <si>
    <t xml:space="preserve">DAVID</t>
  </si>
  <si>
    <t xml:space="preserve">ALFONSO</t>
  </si>
  <si>
    <t xml:space="preserve">FELIX MIQUEL</t>
  </si>
  <si>
    <t xml:space="preserve">SALVA</t>
  </si>
  <si>
    <t xml:space="preserve">ALEX</t>
  </si>
  <si>
    <t xml:space="preserve">EVA</t>
  </si>
  <si>
    <t xml:space="preserve">MARÇ (Creu d'Aregall)</t>
  </si>
  <si>
    <t xml:space="preserve">X. BRUNET</t>
  </si>
  <si>
    <t xml:space="preserve">ABRIL (Begues)</t>
  </si>
  <si>
    <t xml:space="preserve">VICTOR</t>
  </si>
  <si>
    <t xml:space="preserve">JOAN BALANZA</t>
  </si>
  <si>
    <t xml:space="preserve">MAIG (Collsacreu)</t>
  </si>
  <si>
    <t xml:space="preserve">ORIOL</t>
  </si>
  <si>
    <t xml:space="preserve">JAUME CASAS</t>
  </si>
  <si>
    <t xml:space="preserve">MIQUEL</t>
  </si>
  <si>
    <t xml:space="preserve">X, BRUNET</t>
  </si>
  <si>
    <t xml:space="preserve">JUNY (Collbató)</t>
  </si>
  <si>
    <t xml:space="preserve">Prova suspesa per pluja</t>
  </si>
  <si>
    <t xml:space="preserve">JULIOL (S. Miquel del Fai)</t>
  </si>
  <si>
    <t xml:space="preserve">SETEMBRE (EL FARELL)</t>
  </si>
  <si>
    <t xml:space="preserve">VICTOR CAMPOS</t>
  </si>
  <si>
    <t xml:space="preserve">JORI SOCIAS</t>
  </si>
  <si>
    <t xml:space="preserve">TXEMA</t>
  </si>
  <si>
    <t xml:space="preserve">TOMAS</t>
  </si>
  <si>
    <t xml:space="preserve">LLUIS CATALA</t>
  </si>
  <si>
    <t xml:space="preserve">TOMÀS QUEROL</t>
  </si>
  <si>
    <t xml:space="preserve">OCTUBRE (FONTPINEDA)</t>
  </si>
  <si>
    <t xml:space="preserve">JORDI</t>
  </si>
  <si>
    <t xml:space="preserve">NOVEMBRE (PARPERS)</t>
  </si>
  <si>
    <t xml:space="preserve">ALBERT SENTIS</t>
  </si>
  <si>
    <t xml:space="preserve">JAUME  CASAS</t>
  </si>
  <si>
    <t xml:space="preserve">ESTEVE</t>
  </si>
  <si>
    <t xml:space="preserve">ALBERT</t>
  </si>
  <si>
    <t xml:space="preserve">CLASSIFICACIÓ VEHICLES 2023</t>
  </si>
  <si>
    <t xml:space="preserve">SORTIDES</t>
  </si>
  <si>
    <t xml:space="preserve">DATA</t>
  </si>
  <si>
    <t xml:space="preserve">Miguel Ángel Sánchez</t>
  </si>
  <si>
    <t xml:space="preserve">Miguel Ángel Sanchez</t>
  </si>
  <si>
    <t xml:space="preserve">Xavi Trabal</t>
  </si>
  <si>
    <t xml:space="preserve">Salva</t>
  </si>
  <si>
    <t xml:space="preserve">Txema</t>
  </si>
  <si>
    <t xml:space="preserve">Cristobal</t>
  </si>
  <si>
    <t xml:space="preserve">Eva</t>
  </si>
  <si>
    <t xml:space="preserve">Jaume Batista</t>
  </si>
  <si>
    <t xml:space="preserve">Diego Codes</t>
  </si>
  <si>
    <t xml:space="preserve">Josep Arboleda</t>
  </si>
  <si>
    <t xml:space="preserve">ESTADÍSTIQUES TROFEU CONSTÀNCIA STRAVA</t>
  </si>
  <si>
    <t xml:space="preserve">CONSTÀNCIA STRAVA</t>
  </si>
  <si>
    <t xml:space="preserve">Setmana</t>
  </si>
  <si>
    <t xml:space="preserve">Dates</t>
  </si>
  <si>
    <t xml:space="preserve">Guanyador</t>
  </si>
  <si>
    <t xml:space="preserve">Km</t>
  </si>
  <si>
    <t xml:space="preserve">Guanyador club</t>
  </si>
  <si>
    <t xml:space="preserve">Participants</t>
  </si>
  <si>
    <t xml:space="preserve">Km totals</t>
  </si>
  <si>
    <t xml:space="preserve">Desnivell total</t>
  </si>
  <si>
    <t xml:space="preserve">Recorreguts</t>
  </si>
  <si>
    <t xml:space="preserve">PARTICIPANTS</t>
  </si>
  <si>
    <t xml:space="preserve">VICTÒRIES</t>
  </si>
  <si>
    <t xml:space="preserve">SOCIS</t>
  </si>
  <si>
    <t xml:space="preserve">2 a 8 gener</t>
  </si>
  <si>
    <t xml:space="preserve">Marc</t>
  </si>
  <si>
    <t xml:space="preserve">Miguel Arroyo</t>
  </si>
  <si>
    <t xml:space="preserve">9 a 15 gen</t>
  </si>
  <si>
    <t xml:space="preserve">Santi Dongil</t>
  </si>
  <si>
    <t xml:space="preserve">David</t>
  </si>
  <si>
    <t xml:space="preserve">16 a 22 gen</t>
  </si>
  <si>
    <t xml:space="preserve">Txema R</t>
  </si>
  <si>
    <t xml:space="preserve">23 a 29 gen</t>
  </si>
  <si>
    <t xml:space="preserve">Albert Nonell</t>
  </si>
  <si>
    <t xml:space="preserve">Javier</t>
  </si>
  <si>
    <t xml:space="preserve">30 gen a 5 feb</t>
  </si>
  <si>
    <t xml:space="preserve">Juan Aguirre</t>
  </si>
  <si>
    <t xml:space="preserve">Victor C</t>
  </si>
  <si>
    <t xml:space="preserve">6 a 12 feb</t>
  </si>
  <si>
    <t xml:space="preserve">13 a 19 feb</t>
  </si>
  <si>
    <t xml:space="preserve">Felix M</t>
  </si>
  <si>
    <t xml:space="preserve">20 a 26 feb</t>
  </si>
  <si>
    <t xml:space="preserve">Lluis M.</t>
  </si>
  <si>
    <t xml:space="preserve">27 feb a 5 mar</t>
  </si>
  <si>
    <t xml:space="preserve">Esteve C.</t>
  </si>
  <si>
    <t xml:space="preserve">6 a 12 mar</t>
  </si>
  <si>
    <t xml:space="preserve">13 a 19 mar</t>
  </si>
  <si>
    <t xml:space="preserve">20 a 26 mar</t>
  </si>
  <si>
    <t xml:space="preserve">27 mar a 2 abr</t>
  </si>
  <si>
    <t xml:space="preserve">3 a 9 abr</t>
  </si>
  <si>
    <t xml:space="preserve">10 a 16 abr</t>
  </si>
  <si>
    <t xml:space="preserve">17 a 23 abr</t>
  </si>
  <si>
    <t xml:space="preserve">24 a 30 abr</t>
  </si>
  <si>
    <t xml:space="preserve">1 a 7 mai</t>
  </si>
  <si>
    <t xml:space="preserve">8 a 14 mai</t>
  </si>
  <si>
    <t xml:space="preserve">15 a 21 mai</t>
  </si>
  <si>
    <t xml:space="preserve">22 a 28 mai</t>
  </si>
  <si>
    <t xml:space="preserve">29 mai a 4 jun</t>
  </si>
  <si>
    <t xml:space="preserve">5 a 11 jun</t>
  </si>
  <si>
    <t xml:space="preserve">12 a 18 jun</t>
  </si>
  <si>
    <t xml:space="preserve">19 a 25 jun</t>
  </si>
  <si>
    <t xml:space="preserve">26 jun a 2 jul</t>
  </si>
  <si>
    <t xml:space="preserve">3 a 9 jul</t>
  </si>
  <si>
    <t xml:space="preserve">10 a 16 jul</t>
  </si>
  <si>
    <t xml:space="preserve">17 a 23 jul</t>
  </si>
  <si>
    <t xml:space="preserve">24 a 30 jul</t>
  </si>
  <si>
    <t xml:space="preserve">31 jul a 6 ago</t>
  </si>
  <si>
    <t xml:space="preserve">7 a 13 ago</t>
  </si>
  <si>
    <t xml:space="preserve">14 a 20 ago</t>
  </si>
  <si>
    <t xml:space="preserve">21 a 27 ago</t>
  </si>
  <si>
    <t xml:space="preserve">28 ago a 4 set</t>
  </si>
  <si>
    <t xml:space="preserve">4 a 10 set</t>
  </si>
  <si>
    <t xml:space="preserve">11 a 17 set</t>
  </si>
  <si>
    <t xml:space="preserve">18 a 24 set</t>
  </si>
  <si>
    <t xml:space="preserve">25 set a 1 oct</t>
  </si>
  <si>
    <t xml:space="preserve">2 a 8 oct</t>
  </si>
  <si>
    <t xml:space="preserve">9 a 15 oct</t>
  </si>
  <si>
    <t xml:space="preserve">16 a 22 oct</t>
  </si>
  <si>
    <t xml:space="preserve">23 a 29 oct</t>
  </si>
  <si>
    <t xml:space="preserve">30 oct a 5 nov</t>
  </si>
  <si>
    <t xml:space="preserve">6 a 12 nov</t>
  </si>
  <si>
    <t xml:space="preserve">13 a 19 nov</t>
  </si>
  <si>
    <t xml:space="preserve">20 a 26 nov</t>
  </si>
  <si>
    <t xml:space="preserve">27 nov a 3 des</t>
  </si>
  <si>
    <t xml:space="preserve">4 a 10 des</t>
  </si>
  <si>
    <t xml:space="preserve">11 a 17 des</t>
  </si>
  <si>
    <t xml:space="preserve">18 a 24 des</t>
  </si>
  <si>
    <t xml:space="preserve">25 a 31 des</t>
  </si>
  <si>
    <t xml:space="preserve">ANTIGUITAT SOCIS</t>
  </si>
  <si>
    <t xml:space="preserve">Ana</t>
  </si>
  <si>
    <t xml:space="preserve">Espinosa Tomás</t>
  </si>
  <si>
    <t xml:space="preserve">Manel</t>
  </si>
  <si>
    <t xml:space="preserve">Gargallo Pascual</t>
  </si>
  <si>
    <t xml:space="preserve">Victor</t>
  </si>
  <si>
    <t xml:space="preserve">Martí Subirada</t>
  </si>
  <si>
    <t xml:space="preserve">Jordi</t>
  </si>
  <si>
    <t xml:space="preserve">Boné Riera</t>
  </si>
  <si>
    <t xml:space="preserve">Dionís</t>
  </si>
  <si>
    <t xml:space="preserve">Güell Subirada</t>
  </si>
  <si>
    <t xml:space="preserve">Eduard</t>
  </si>
  <si>
    <t xml:space="preserve">Castro Morlans</t>
  </si>
  <si>
    <t xml:space="preserve">Jornet Guzmán</t>
  </si>
  <si>
    <t xml:space="preserve">Cinto</t>
  </si>
  <si>
    <t xml:space="preserve">Niqui Espinosa</t>
  </si>
  <si>
    <t xml:space="preserve">Josep</t>
  </si>
  <si>
    <t xml:space="preserve">Torrent Pellicer</t>
  </si>
  <si>
    <t xml:space="preserve">Xavier</t>
  </si>
  <si>
    <t xml:space="preserve">Brunet Sahún</t>
  </si>
  <si>
    <t xml:space="preserve">Tomás</t>
  </si>
  <si>
    <t xml:space="preserve">Blasco Blasco</t>
  </si>
  <si>
    <t xml:space="preserve">Jaume</t>
  </si>
  <si>
    <t xml:space="preserve">Batista i Raurell</t>
  </si>
  <si>
    <t xml:space="preserve">Miquel</t>
  </si>
  <si>
    <t xml:space="preserve">Peregrín Cambra</t>
  </si>
  <si>
    <t xml:space="preserve">Miguel A.</t>
  </si>
  <si>
    <t xml:space="preserve">Sánchez Cuenca</t>
  </si>
  <si>
    <t xml:space="preserve">Brunet Coll</t>
  </si>
  <si>
    <t xml:space="preserve">Frederic</t>
  </si>
  <si>
    <t xml:space="preserve">Arrebola RuIz</t>
  </si>
  <si>
    <t xml:space="preserve">Albert</t>
  </si>
  <si>
    <t xml:space="preserve">Sentís Sauch</t>
  </si>
  <si>
    <t xml:space="preserve">Domingo</t>
  </si>
  <si>
    <t xml:space="preserve">Román Rincón</t>
  </si>
  <si>
    <t xml:space="preserve">Cristóbal</t>
  </si>
  <si>
    <t xml:space="preserve">Romero Farré</t>
  </si>
  <si>
    <t xml:space="preserve">Prats Segarra</t>
  </si>
  <si>
    <t xml:space="preserve">Diego</t>
  </si>
  <si>
    <t xml:space="preserve">Codes Pérez</t>
  </si>
  <si>
    <t xml:space="preserve">Arboleda García</t>
  </si>
  <si>
    <t xml:space="preserve">Escribà Sales</t>
  </si>
  <si>
    <t xml:space="preserve">Josep M.</t>
  </si>
  <si>
    <t xml:space="preserve">Font Vallverdú</t>
  </si>
  <si>
    <t xml:space="preserve">Lluís</t>
  </si>
  <si>
    <t xml:space="preserve">Masip Martínez</t>
  </si>
  <si>
    <t xml:space="preserve">Ròmul</t>
  </si>
  <si>
    <t xml:space="preserve">Izard Gabarró</t>
  </si>
  <si>
    <t xml:space="preserve">Salvador</t>
  </si>
  <si>
    <t xml:space="preserve">Rosés Baeza</t>
  </si>
  <si>
    <t xml:space="preserve">Alexandre</t>
  </si>
  <si>
    <t xml:space="preserve">Salas Martín</t>
  </si>
  <si>
    <t xml:space="preserve">Trabal i Todó</t>
  </si>
  <si>
    <t xml:space="preserve">Arderiu Monnà</t>
  </si>
  <si>
    <t xml:space="preserve">Ricard</t>
  </si>
  <si>
    <t xml:space="preserve">Güell Saus</t>
  </si>
  <si>
    <t xml:space="preserve">Estrada Plana</t>
  </si>
  <si>
    <t xml:space="preserve">Ballester Perez</t>
  </si>
  <si>
    <t xml:space="preserve">Kuhne Escolà</t>
  </si>
  <si>
    <t xml:space="preserve">Tomàs</t>
  </si>
  <si>
    <t xml:space="preserve">Querol Enrech</t>
  </si>
  <si>
    <t xml:space="preserve">Garcia Sagarra</t>
  </si>
  <si>
    <t xml:space="preserve">Aznar Taillole</t>
  </si>
  <si>
    <t xml:space="preserve">Esteve</t>
  </si>
  <si>
    <t xml:space="preserve">Carbonell Cosp</t>
  </si>
  <si>
    <t xml:space="preserve">Joan Ramon</t>
  </si>
  <si>
    <t xml:space="preserve">Badia Jobal</t>
  </si>
  <si>
    <t xml:space="preserve">Sònia</t>
  </si>
  <si>
    <t xml:space="preserve">López Sole</t>
  </si>
  <si>
    <t xml:space="preserve">Bianca</t>
  </si>
  <si>
    <t xml:space="preserve">Salvadori Peregrin</t>
  </si>
  <si>
    <t xml:space="preserve">Joan</t>
  </si>
  <si>
    <t xml:space="preserve">Balanza Colom</t>
  </si>
  <si>
    <t xml:space="preserve">Manuel</t>
  </si>
  <si>
    <t xml:space="preserve">Parra Huertas</t>
  </si>
  <si>
    <t xml:space="preserve">Juan Antonio</t>
  </si>
  <si>
    <t xml:space="preserve">Alegre Barenys</t>
  </si>
  <si>
    <t xml:space="preserve">Sergi</t>
  </si>
  <si>
    <t xml:space="preserve">Masip Cosin</t>
  </si>
  <si>
    <t xml:space="preserve">Biel</t>
  </si>
  <si>
    <t xml:space="preserve">Peregrin Manerba</t>
  </si>
  <si>
    <t xml:space="preserve">Aïna</t>
  </si>
  <si>
    <t xml:space="preserve">Lluis</t>
  </si>
  <si>
    <t xml:space="preserve">Català Viladevall</t>
  </si>
  <si>
    <t xml:space="preserve">José M.</t>
  </si>
  <si>
    <t xml:space="preserve">Rodriguez Gomez</t>
  </si>
  <si>
    <t xml:space="preserve">José</t>
  </si>
  <si>
    <t xml:space="preserve">Jordan Pérez</t>
  </si>
  <si>
    <t xml:space="preserve">Martina</t>
  </si>
  <si>
    <t xml:space="preserve">Puig Prats</t>
  </si>
  <si>
    <t xml:space="preserve">Carles</t>
  </si>
  <si>
    <t xml:space="preserve">Solà Poblet</t>
  </si>
  <si>
    <t xml:space="preserve">Polverino</t>
  </si>
  <si>
    <t xml:space="preserve">Pedro</t>
  </si>
  <si>
    <t xml:space="preserve">Rillo Almansa</t>
  </si>
  <si>
    <t xml:space="preserve">Jose M.</t>
  </si>
  <si>
    <t xml:space="preserve">Mendez Romero</t>
  </si>
  <si>
    <t xml:space="preserve">Campos Blanco</t>
  </si>
  <si>
    <t xml:space="preserve">Lombarte Moreno</t>
  </si>
  <si>
    <t xml:space="preserve">Oriol</t>
  </si>
  <si>
    <t xml:space="preserve">Cabero Amaro</t>
  </si>
  <si>
    <t xml:space="preserve">Felix Miquel</t>
  </si>
  <si>
    <t xml:space="preserve">Pérez Gracia</t>
  </si>
  <si>
    <t xml:space="preserve">Alberto</t>
  </si>
  <si>
    <t xml:space="preserve">Huerta Herrera</t>
  </si>
  <si>
    <t xml:space="preserve">Ada</t>
  </si>
  <si>
    <t xml:space="preserve">Gonzalez Aparicio</t>
  </si>
  <si>
    <t xml:space="preserve">Alegre López</t>
  </si>
  <si>
    <t xml:space="preserve">Laura</t>
  </si>
  <si>
    <t xml:space="preserve">Szlendak</t>
  </si>
  <si>
    <t xml:space="preserve">Alfonso</t>
  </si>
  <si>
    <t xml:space="preserve">Redondo Cerdà</t>
  </si>
  <si>
    <t xml:space="preserve">Meritxell</t>
  </si>
  <si>
    <t xml:space="preserve">Bonet Penin</t>
  </si>
  <si>
    <t xml:space="preserve">Joan J.</t>
  </si>
  <si>
    <t xml:space="preserve">Bonet Garcia</t>
  </si>
  <si>
    <t xml:space="preserve">Toni</t>
  </si>
  <si>
    <t xml:space="preserve">Perez Carnicer</t>
  </si>
  <si>
    <t xml:space="preserve">Bibiana</t>
  </si>
  <si>
    <t xml:space="preserve">Alier Fonolla</t>
  </si>
  <si>
    <t xml:space="preserve">Meléndez</t>
  </si>
  <si>
    <t xml:space="preserve">Socías González</t>
  </si>
  <si>
    <t xml:space="preserve">Antonio</t>
  </si>
  <si>
    <t xml:space="preserve">Bueno Melero</t>
  </si>
  <si>
    <t xml:space="preserve">Rio Mendoza</t>
  </si>
  <si>
    <t xml:space="preserve">Montse</t>
  </si>
  <si>
    <t xml:space="preserve">Prada Pujolar</t>
  </si>
  <si>
    <t xml:space="preserve">Pedro Montes</t>
  </si>
  <si>
    <t xml:space="preserve">Casas Jo</t>
  </si>
  <si>
    <t xml:space="preserve">Sas Filella</t>
  </si>
  <si>
    <t xml:space="preserve">Anna</t>
  </si>
  <si>
    <t xml:space="preserve">Bustins Xifra</t>
  </si>
  <si>
    <t xml:space="preserve">Matas Fibla</t>
  </si>
  <si>
    <t xml:space="preserve">REGULARITAT - FEBRER 2023</t>
  </si>
  <si>
    <t xml:space="preserve">POS</t>
  </si>
  <si>
    <t xml:space="preserve">KMS</t>
  </si>
  <si>
    <t xml:space="preserve">Participans</t>
  </si>
  <si>
    <t xml:space="preserve">Sortides</t>
  </si>
  <si>
    <t xml:space="preserve">Mitjana</t>
  </si>
  <si>
    <t xml:space="preserve">REGULARITAT - MARÇ 2023</t>
  </si>
  <si>
    <t xml:space="preserve">Participans acumulats</t>
  </si>
  <si>
    <t xml:space="preserve">Sortides totals</t>
  </si>
  <si>
    <t xml:space="preserve">Mitjana del any</t>
  </si>
  <si>
    <t xml:space="preserve">REGULARITAT - ABRIL 2023</t>
  </si>
  <si>
    <t xml:space="preserve">Participans Acumulats</t>
  </si>
  <si>
    <t xml:space="preserve">REGULARITAT - MAIG 2023</t>
  </si>
  <si>
    <t xml:space="preserve">REGULARITAT - JUNY 2023</t>
  </si>
  <si>
    <t xml:space="preserve">REGULARITAT - JULIOL 2023</t>
  </si>
  <si>
    <t xml:space="preserve">REGULARITAT - AGOST 2023</t>
  </si>
  <si>
    <t xml:space="preserve">REGULARITAT - SETEMBRE 2023</t>
  </si>
  <si>
    <t xml:space="preserve">REGULARITAT - OCTUBRE 2023</t>
  </si>
  <si>
    <t xml:space="preserve">CLASSIFICACIO FINAL TEMPORADA 2023</t>
  </si>
  <si>
    <t xml:space="preserve">REGULARITAT</t>
  </si>
  <si>
    <t xml:space="preserve">MUNTANYA</t>
  </si>
  <si>
    <t xml:space="preserve">Nom</t>
  </si>
  <si>
    <t xml:space="preserve">Pts</t>
  </si>
  <si>
    <t xml:space="preserve">Alfonso Redondo</t>
  </si>
  <si>
    <t xml:space="preserve">Km:</t>
  </si>
  <si>
    <t xml:space="preserve">VEHICLES</t>
  </si>
  <si>
    <t xml:space="preserve">RICARD GARCIA</t>
  </si>
  <si>
    <t xml:space="preserve">RAFA MATZ</t>
  </si>
  <si>
    <t xml:space="preserve">FEDERICO ARREBOLA</t>
  </si>
  <si>
    <t xml:space="preserve">ALEX SALAS</t>
  </si>
  <si>
    <t xml:space="preserve">SALVA ROSÉS</t>
  </si>
  <si>
    <t xml:space="preserve">JORDI ESCRIBÀ</t>
  </si>
  <si>
    <t xml:space="preserve">DIEGO CODES</t>
  </si>
  <si>
    <t xml:space="preserve">DAVID PRATS</t>
  </si>
  <si>
    <t xml:space="preserve">JAUME BATISTA</t>
  </si>
  <si>
    <t xml:space="preserve">XAVIER BRUNET</t>
  </si>
  <si>
    <t xml:space="preserve">XAVIER TRABAL</t>
  </si>
  <si>
    <t xml:space="preserve">XAVIER ARDERIU</t>
  </si>
  <si>
    <t xml:space="preserve">LLUIS MASIP</t>
  </si>
  <si>
    <t xml:space="preserve">MANEL PARRA</t>
  </si>
  <si>
    <t xml:space="preserve">SERGI MASIP</t>
  </si>
  <si>
    <t xml:space="preserve">JOSEP M.ª FONT</t>
  </si>
  <si>
    <t xml:space="preserve">JOVITO OTIN</t>
  </si>
  <si>
    <t xml:space="preserve">VICTOR MARTÍ</t>
  </si>
  <si>
    <t xml:space="preserve">ANGEL SANCHEZ</t>
  </si>
  <si>
    <t xml:space="preserve">MIQUEL PELEGRIN</t>
  </si>
  <si>
    <t xml:space="preserve">MARC ESTRADA</t>
  </si>
  <si>
    <t xml:space="preserve">ANGEL LERA</t>
  </si>
  <si>
    <t xml:space="preserve">JOAN RAMON BADIA</t>
  </si>
  <si>
    <t xml:space="preserve">JOSEP M.ª AZNAR</t>
  </si>
  <si>
    <t xml:space="preserve">JAUME RUIZ</t>
  </si>
  <si>
    <t xml:space="preserve">ROMUL IZARD</t>
  </si>
  <si>
    <t xml:space="preserve">RICARD GÜELL</t>
  </si>
  <si>
    <t xml:space="preserve">JORDI BALLESTER</t>
  </si>
  <si>
    <t xml:space="preserve">JAVIER BRUNET</t>
  </si>
  <si>
    <t xml:space="preserve">CHUS GRACIA</t>
  </si>
  <si>
    <t xml:space="preserve">CRISTOBAL ROMERO</t>
  </si>
  <si>
    <t xml:space="preserve">PACO ALMAGRO</t>
  </si>
  <si>
    <t xml:space="preserve">JOSE ARBOLEDA</t>
  </si>
  <si>
    <t xml:space="preserve">MIGUEL ANGEL S.</t>
  </si>
  <si>
    <t xml:space="preserve">XAVIER GUELL</t>
  </si>
  <si>
    <t xml:space="preserve">FRANCESC CASTRO</t>
  </si>
  <si>
    <t xml:space="preserve">JUAN ANTONIO ALEGRE</t>
  </si>
  <si>
    <t xml:space="preserve">DOMINGO ROMAN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</si>
</sst>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d/mmm"/>
    <numFmt numFmtId="166" formatCode="General"/>
    <numFmt numFmtId="167" formatCode="dd/mm/yy"/>
    <numFmt numFmtId="168" formatCode="0.00"/>
    <numFmt numFmtId="169" formatCode="_-* #,##0.00\ _€_-;\-* #,##0.00\ _€_-;_-* \-??\ _€_-;_-@_-"/>
    <numFmt numFmtId="170" formatCode="_-* #,##0\ _€_-;\-* #,##0\ _€_-;_-* \-??\ _€_-;_-@_-"/>
    <numFmt numFmtId="171" formatCode="@"/>
    <numFmt numFmtId="172" formatCode="0"/>
    <numFmt numFmtId="173" formatCode="#,##0.00"/>
    <numFmt numFmtId="174" formatCode="mmmm\-yy;@"/>
  </numFmts>
  <fonts count="2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  <charset val="1"/>
    </font>
    <font>
      <b val="true"/>
      <sz val="10"/>
      <name val="Arial"/>
      <family val="2"/>
      <charset val="1"/>
    </font>
    <font>
      <sz val="12"/>
      <name val="Arial"/>
      <family val="2"/>
      <charset val="1"/>
    </font>
    <font>
      <sz val="14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6"/>
      <name val="Arial"/>
      <family val="2"/>
      <charset val="1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sz val="11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4"/>
      <name val="Calibri"/>
      <family val="2"/>
      <charset val="1"/>
    </font>
    <font>
      <sz val="12"/>
      <name val="Calibri"/>
      <family val="2"/>
      <charset val="1"/>
    </font>
    <font>
      <sz val="10"/>
      <name val="Calibri"/>
      <family val="2"/>
      <charset val="1"/>
    </font>
    <font>
      <sz val="14"/>
      <name val="Arial"/>
      <family val="2"/>
      <charset val="1"/>
    </font>
    <font>
      <sz val="14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4"/>
      <color rgb="FFC5000B"/>
      <name val="Arial"/>
      <family val="2"/>
      <charset val="1"/>
    </font>
    <font>
      <sz val="11"/>
      <name val="Calibri"/>
      <family val="2"/>
      <charset val="1"/>
    </font>
    <font>
      <b val="true"/>
      <sz val="14"/>
      <color rgb="FFFF0000"/>
      <name val="Arial"/>
      <family val="2"/>
      <charset val="1"/>
    </font>
  </fonts>
  <fills count="23">
    <fill>
      <patternFill patternType="none"/>
    </fill>
    <fill>
      <patternFill patternType="gray125"/>
    </fill>
    <fill>
      <patternFill patternType="solid">
        <fgColor rgb="FFCCCCFF"/>
        <bgColor rgb="FFD4D4D4"/>
      </patternFill>
    </fill>
    <fill>
      <patternFill patternType="solid">
        <fgColor rgb="FFFFFF00"/>
        <bgColor rgb="FFFFD966"/>
      </patternFill>
    </fill>
    <fill>
      <patternFill patternType="solid">
        <fgColor rgb="FFC0C0C0"/>
        <bgColor rgb="FFBFBFBF"/>
      </patternFill>
    </fill>
    <fill>
      <patternFill patternType="solid">
        <fgColor rgb="FFFFC000"/>
        <bgColor rgb="FFFFBF00"/>
      </patternFill>
    </fill>
    <fill>
      <patternFill patternType="solid">
        <fgColor rgb="FFD9D9D9"/>
        <bgColor rgb="FFDDDDDD"/>
      </patternFill>
    </fill>
    <fill>
      <patternFill patternType="solid">
        <fgColor rgb="FFA9D18E"/>
        <bgColor rgb="FFBFBFBF"/>
      </patternFill>
    </fill>
    <fill>
      <patternFill patternType="solid">
        <fgColor rgb="FFDDDDDD"/>
        <bgColor rgb="FFD9D9D9"/>
      </patternFill>
    </fill>
    <fill>
      <patternFill patternType="solid">
        <fgColor rgb="FF2E75B6"/>
        <bgColor rgb="FF0066CC"/>
      </patternFill>
    </fill>
    <fill>
      <patternFill patternType="solid">
        <fgColor rgb="FFC55A11"/>
        <bgColor rgb="FF993300"/>
      </patternFill>
    </fill>
    <fill>
      <patternFill patternType="solid">
        <fgColor rgb="FF9DC3E6"/>
        <bgColor rgb="FFBFBFBF"/>
      </patternFill>
    </fill>
    <fill>
      <patternFill patternType="solid">
        <fgColor rgb="FFFFD966"/>
        <bgColor rgb="FFF8CBAD"/>
      </patternFill>
    </fill>
    <fill>
      <patternFill patternType="solid">
        <fgColor rgb="FFF4B183"/>
        <bgColor rgb="FFF8CBAD"/>
      </patternFill>
    </fill>
    <fill>
      <patternFill patternType="solid">
        <fgColor rgb="FFF8CBAD"/>
        <bgColor rgb="FFF4B183"/>
      </patternFill>
    </fill>
    <fill>
      <patternFill patternType="solid">
        <fgColor rgb="FF548235"/>
        <bgColor rgb="FF339966"/>
      </patternFill>
    </fill>
    <fill>
      <patternFill patternType="solid">
        <fgColor rgb="FF00B0F0"/>
        <bgColor rgb="FF33CCCC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BFBFBF"/>
        <bgColor rgb="FFC0C0C0"/>
      </patternFill>
    </fill>
    <fill>
      <patternFill patternType="solid">
        <fgColor rgb="FFFF8000"/>
        <bgColor rgb="FFFF8080"/>
      </patternFill>
    </fill>
    <fill>
      <patternFill patternType="solid">
        <fgColor rgb="FFFFF2CC"/>
        <bgColor rgb="FFF2F2F2"/>
      </patternFill>
    </fill>
    <fill>
      <patternFill patternType="solid">
        <fgColor rgb="FFFFBF00"/>
        <bgColor rgb="FFFFC00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>
        <color rgb="FFD4D4D4"/>
      </right>
      <top style="medium">
        <color rgb="FFD4D4D4"/>
      </top>
      <bottom style="medium">
        <color rgb="FFD4D4D4"/>
      </bottom>
      <diagonal/>
    </border>
    <border diagonalUp="false" diagonalDown="false">
      <left style="medium">
        <color rgb="FFD4D4D4"/>
      </left>
      <right/>
      <top style="medium">
        <color rgb="FFD4D4D4"/>
      </top>
      <bottom style="medium">
        <color rgb="FFD4D4D4"/>
      </bottom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1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8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7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18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17" borderId="1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17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18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17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18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17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17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18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1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1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1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1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19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2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2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2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21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2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22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2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1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1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1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1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2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2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1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1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9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9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26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19" borderId="2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1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8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7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TableStyleLigh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5000B"/>
      <rgbColor rgb="FF008000"/>
      <rgbColor rgb="FF000080"/>
      <rgbColor rgb="FF548235"/>
      <rgbColor rgb="FF800080"/>
      <rgbColor rgb="FF008080"/>
      <rgbColor rgb="FFC0C0C0"/>
      <rgbColor rgb="FF808080"/>
      <rgbColor rgb="FFD4D4D4"/>
      <rgbColor rgb="FF993366"/>
      <rgbColor rgb="FFFFF2CC"/>
      <rgbColor rgb="FFF2F2F2"/>
      <rgbColor rgb="FF660066"/>
      <rgbColor rgb="FFFF8080"/>
      <rgbColor rgb="FF0066CC"/>
      <rgbColor rgb="FFCCCCFF"/>
      <rgbColor rgb="FF000080"/>
      <rgbColor rgb="FFFF00FF"/>
      <rgbColor rgb="FFFFBF00"/>
      <rgbColor rgb="FF00FFFF"/>
      <rgbColor rgb="FF800080"/>
      <rgbColor rgb="FF800000"/>
      <rgbColor rgb="FF008080"/>
      <rgbColor rgb="FF0000FF"/>
      <rgbColor rgb="FF00B0F0"/>
      <rgbColor rgb="FFD9D9D9"/>
      <rgbColor rgb="FFDDDDDD"/>
      <rgbColor rgb="FFFFD966"/>
      <rgbColor rgb="FF9DC3E6"/>
      <rgbColor rgb="FFF4B183"/>
      <rgbColor rgb="FFBFBFBF"/>
      <rgbColor rgb="FFF8CBAD"/>
      <rgbColor rgb="FF2E75B6"/>
      <rgbColor rgb="FF33CCCC"/>
      <rgbColor rgb="FF99CC00"/>
      <rgbColor rgb="FFFFC000"/>
      <rgbColor rgb="FFFF8000"/>
      <rgbColor rgb="FFC55A11"/>
      <rgbColor rgb="FF666699"/>
      <rgbColor rgb="FFA9D18E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V5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4" topLeftCell="AC5" activePane="bottomRight" state="frozen"/>
      <selection pane="topLeft" activeCell="A1" activeCellId="0" sqref="A1"/>
      <selection pane="topRight" activeCell="AC1" activeCellId="0" sqref="AC1"/>
      <selection pane="bottomLeft" activeCell="A5" activeCellId="0" sqref="A5"/>
      <selection pane="bottomRight" activeCell="AV5" activeCellId="0" sqref="AV5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1" width="5.86"/>
    <col collapsed="false" customWidth="true" hidden="false" outlineLevel="0" max="2" min="2" style="0" width="9"/>
    <col collapsed="false" customWidth="true" hidden="false" outlineLevel="0" max="3" min="3" style="0" width="7.42"/>
    <col collapsed="false" customWidth="true" hidden="false" outlineLevel="0" max="4" min="4" style="0" width="41.15"/>
    <col collapsed="false" customWidth="true" hidden="false" outlineLevel="0" max="48" min="5" style="0" width="9.14"/>
  </cols>
  <sheetData>
    <row r="1" customFormat="false" ht="23.2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2.75" hidden="false" customHeight="false" outlineLevel="0" collapsed="false">
      <c r="E2" s="3" t="s">
        <v>1</v>
      </c>
      <c r="F2" s="3"/>
      <c r="G2" s="3"/>
      <c r="H2" s="3"/>
      <c r="I2" s="3" t="s">
        <v>2</v>
      </c>
      <c r="J2" s="3"/>
      <c r="K2" s="3"/>
      <c r="L2" s="3"/>
      <c r="M2" s="3" t="s">
        <v>3</v>
      </c>
      <c r="N2" s="3"/>
      <c r="O2" s="3"/>
      <c r="P2" s="3"/>
      <c r="Q2" s="3" t="s">
        <v>4</v>
      </c>
      <c r="R2" s="3"/>
      <c r="S2" s="3"/>
      <c r="T2" s="3"/>
      <c r="U2" s="3"/>
      <c r="V2" s="3" t="s">
        <v>5</v>
      </c>
      <c r="W2" s="3"/>
      <c r="X2" s="3"/>
      <c r="Y2" s="3"/>
      <c r="Z2" s="3" t="s">
        <v>6</v>
      </c>
      <c r="AA2" s="3"/>
      <c r="AB2" s="3"/>
      <c r="AC2" s="3"/>
      <c r="AD2" s="3" t="s">
        <v>7</v>
      </c>
      <c r="AE2" s="3"/>
      <c r="AF2" s="3"/>
      <c r="AG2" s="3"/>
      <c r="AH2" s="3"/>
      <c r="AI2" s="3" t="s">
        <v>8</v>
      </c>
      <c r="AJ2" s="3"/>
      <c r="AK2" s="3"/>
      <c r="AL2" s="3"/>
      <c r="AM2" s="3" t="s">
        <v>9</v>
      </c>
      <c r="AN2" s="3"/>
      <c r="AO2" s="3"/>
      <c r="AP2" s="3"/>
      <c r="AQ2" s="3" t="s">
        <v>10</v>
      </c>
      <c r="AR2" s="3"/>
      <c r="AS2" s="3"/>
      <c r="AT2" s="3"/>
      <c r="AU2" s="3"/>
    </row>
    <row r="3" customFormat="false" ht="12.75" hidden="false" customHeight="false" outlineLevel="0" collapsed="false">
      <c r="A3" s="4" t="s">
        <v>11</v>
      </c>
      <c r="B3" s="4" t="s">
        <v>12</v>
      </c>
      <c r="C3" s="4" t="s">
        <v>13</v>
      </c>
      <c r="D3" s="5" t="s">
        <v>14</v>
      </c>
      <c r="E3" s="6" t="n">
        <v>44232</v>
      </c>
      <c r="F3" s="6" t="n">
        <v>44969</v>
      </c>
      <c r="G3" s="6" t="n">
        <v>44976</v>
      </c>
      <c r="H3" s="6" t="n">
        <v>44983</v>
      </c>
      <c r="I3" s="6" t="n">
        <v>44990</v>
      </c>
      <c r="J3" s="6" t="n">
        <v>44997</v>
      </c>
      <c r="K3" s="6" t="n">
        <v>45004</v>
      </c>
      <c r="L3" s="6" t="n">
        <v>45011</v>
      </c>
      <c r="M3" s="6" t="n">
        <v>45018</v>
      </c>
      <c r="N3" s="6" t="n">
        <v>45025</v>
      </c>
      <c r="O3" s="6" t="n">
        <v>45032</v>
      </c>
      <c r="P3" s="6" t="n">
        <v>45039</v>
      </c>
      <c r="Q3" s="6" t="n">
        <v>45046</v>
      </c>
      <c r="R3" s="6" t="n">
        <v>45053</v>
      </c>
      <c r="S3" s="6" t="n">
        <v>45060</v>
      </c>
      <c r="T3" s="6" t="n">
        <v>45067</v>
      </c>
      <c r="U3" s="6" t="n">
        <v>45074</v>
      </c>
      <c r="V3" s="6" t="n">
        <v>45081</v>
      </c>
      <c r="W3" s="6" t="n">
        <v>45088</v>
      </c>
      <c r="X3" s="6" t="n">
        <v>45095</v>
      </c>
      <c r="Y3" s="6" t="n">
        <v>45102</v>
      </c>
      <c r="Z3" s="6" t="n">
        <v>45109</v>
      </c>
      <c r="AA3" s="6" t="n">
        <v>45116</v>
      </c>
      <c r="AB3" s="6" t="n">
        <v>45123</v>
      </c>
      <c r="AC3" s="6" t="n">
        <v>45130</v>
      </c>
      <c r="AD3" s="6" t="n">
        <v>45137</v>
      </c>
      <c r="AE3" s="6" t="n">
        <v>45144</v>
      </c>
      <c r="AF3" s="6" t="n">
        <v>45151</v>
      </c>
      <c r="AG3" s="6" t="n">
        <v>45158</v>
      </c>
      <c r="AH3" s="6" t="n">
        <v>45165</v>
      </c>
      <c r="AI3" s="6" t="n">
        <v>45172</v>
      </c>
      <c r="AJ3" s="6" t="n">
        <v>45179</v>
      </c>
      <c r="AK3" s="6" t="n">
        <v>45186</v>
      </c>
      <c r="AL3" s="6" t="n">
        <v>45193</v>
      </c>
      <c r="AM3" s="6" t="n">
        <v>45200</v>
      </c>
      <c r="AN3" s="6" t="n">
        <v>45207</v>
      </c>
      <c r="AO3" s="6" t="n">
        <v>45214</v>
      </c>
      <c r="AP3" s="6" t="n">
        <v>45221</v>
      </c>
      <c r="AQ3" s="6" t="n">
        <v>45228</v>
      </c>
      <c r="AR3" s="6" t="n">
        <v>45235</v>
      </c>
      <c r="AS3" s="6" t="n">
        <v>45242</v>
      </c>
      <c r="AT3" s="6" t="n">
        <v>45249</v>
      </c>
      <c r="AU3" s="6" t="n">
        <v>45256</v>
      </c>
    </row>
    <row r="4" customFormat="false" ht="12.75" hidden="true" customHeight="true" outlineLevel="0" collapsed="false">
      <c r="A4" s="4"/>
      <c r="B4" s="4"/>
      <c r="C4" s="4"/>
      <c r="D4" s="5"/>
      <c r="E4" s="7" t="n">
        <v>70</v>
      </c>
      <c r="F4" s="7" t="n">
        <v>90</v>
      </c>
      <c r="G4" s="7" t="n">
        <v>60</v>
      </c>
      <c r="H4" s="7" t="n">
        <v>80</v>
      </c>
      <c r="I4" s="7" t="n">
        <v>95</v>
      </c>
      <c r="J4" s="7" t="n">
        <v>80</v>
      </c>
      <c r="K4" s="7" t="n">
        <v>80</v>
      </c>
      <c r="L4" s="7" t="n">
        <v>75</v>
      </c>
      <c r="M4" s="7" t="n">
        <v>85</v>
      </c>
      <c r="N4" s="7" t="n">
        <v>85</v>
      </c>
      <c r="O4" s="7" t="n">
        <v>90</v>
      </c>
      <c r="P4" s="7" t="n">
        <v>95</v>
      </c>
      <c r="Q4" s="7" t="n">
        <v>100</v>
      </c>
      <c r="R4" s="7" t="n">
        <v>100</v>
      </c>
      <c r="S4" s="7" t="n">
        <v>80</v>
      </c>
      <c r="T4" s="7" t="n">
        <v>95</v>
      </c>
      <c r="U4" s="7" t="n">
        <v>100</v>
      </c>
      <c r="V4" s="7" t="n">
        <v>120</v>
      </c>
      <c r="W4" s="7" t="n">
        <v>100</v>
      </c>
      <c r="X4" s="7" t="n">
        <v>100</v>
      </c>
      <c r="Y4" s="7" t="n">
        <v>120</v>
      </c>
      <c r="Z4" s="5" t="n">
        <v>90</v>
      </c>
      <c r="AA4" s="5" t="n">
        <v>115</v>
      </c>
      <c r="AB4" s="5" t="n">
        <v>110</v>
      </c>
      <c r="AC4" s="5" t="n">
        <v>110</v>
      </c>
      <c r="AD4" s="5" t="n">
        <v>90</v>
      </c>
      <c r="AE4" s="5" t="n">
        <v>100</v>
      </c>
      <c r="AF4" s="5" t="n">
        <v>95</v>
      </c>
      <c r="AG4" s="5" t="n">
        <v>90</v>
      </c>
      <c r="AH4" s="5" t="n">
        <v>100</v>
      </c>
      <c r="AI4" s="5" t="n">
        <v>95</v>
      </c>
      <c r="AJ4" s="5" t="n">
        <v>90</v>
      </c>
      <c r="AK4" s="5" t="n">
        <v>85</v>
      </c>
      <c r="AL4" s="5" t="n">
        <v>90</v>
      </c>
      <c r="AM4" s="5" t="n">
        <v>70</v>
      </c>
      <c r="AN4" s="5" t="n">
        <v>75</v>
      </c>
      <c r="AO4" s="5" t="n">
        <v>80</v>
      </c>
      <c r="AP4" s="5" t="n">
        <v>75</v>
      </c>
      <c r="AQ4" s="5" t="n">
        <v>90</v>
      </c>
      <c r="AR4" s="5" t="n">
        <v>50</v>
      </c>
      <c r="AS4" s="5" t="n">
        <v>70</v>
      </c>
      <c r="AT4" s="5" t="n">
        <v>80</v>
      </c>
      <c r="AU4" s="5" t="n">
        <v>70</v>
      </c>
    </row>
    <row r="5" customFormat="false" ht="17.85" hidden="false" customHeight="true" outlineLevel="0" collapsed="false">
      <c r="A5" s="8" t="n">
        <f aca="false">RANK(C5,$C$5:$C$49,0)</f>
        <v>1</v>
      </c>
      <c r="B5" s="8" t="n">
        <f aca="false">SUMIF(E5:AU5,"&gt;0",(E$4:AU$4))</f>
        <v>3465</v>
      </c>
      <c r="C5" s="8" t="n">
        <f aca="false">SUM(E5:AU5)</f>
        <v>117</v>
      </c>
      <c r="D5" s="9" t="s">
        <v>15</v>
      </c>
      <c r="E5" s="10" t="n">
        <v>3</v>
      </c>
      <c r="F5" s="10" t="n">
        <v>3</v>
      </c>
      <c r="G5" s="10" t="n">
        <v>3</v>
      </c>
      <c r="H5" s="10" t="n">
        <v>3</v>
      </c>
      <c r="I5" s="11" t="n">
        <v>3</v>
      </c>
      <c r="J5" s="11" t="n">
        <v>3</v>
      </c>
      <c r="K5" s="12" t="n">
        <v>3</v>
      </c>
      <c r="L5" s="11" t="n">
        <v>3</v>
      </c>
      <c r="M5" s="13" t="n">
        <v>3</v>
      </c>
      <c r="N5" s="10" t="n">
        <v>3</v>
      </c>
      <c r="O5" s="10" t="n">
        <v>3</v>
      </c>
      <c r="P5" s="10" t="n">
        <v>3</v>
      </c>
      <c r="Q5" s="10" t="n">
        <v>3</v>
      </c>
      <c r="R5" s="11" t="n">
        <v>3</v>
      </c>
      <c r="S5" s="14" t="n">
        <v>3</v>
      </c>
      <c r="T5" s="15" t="n">
        <v>3</v>
      </c>
      <c r="U5" s="11" t="n">
        <v>3</v>
      </c>
      <c r="V5" s="10" t="n">
        <v>3</v>
      </c>
      <c r="W5" s="10" t="n">
        <v>3</v>
      </c>
      <c r="X5" s="10" t="n">
        <v>3</v>
      </c>
      <c r="Y5" s="10" t="n">
        <v>3</v>
      </c>
      <c r="Z5" s="11" t="n">
        <v>3</v>
      </c>
      <c r="AA5" s="11" t="n">
        <v>3</v>
      </c>
      <c r="AB5" s="11" t="n">
        <v>3</v>
      </c>
      <c r="AC5" s="11"/>
      <c r="AD5" s="11" t="n">
        <v>3</v>
      </c>
      <c r="AE5" s="10" t="n">
        <v>3</v>
      </c>
      <c r="AF5" s="10"/>
      <c r="AG5" s="10" t="n">
        <v>3</v>
      </c>
      <c r="AH5" s="10"/>
      <c r="AI5" s="11" t="n">
        <v>3</v>
      </c>
      <c r="AJ5" s="11" t="n">
        <v>3</v>
      </c>
      <c r="AK5" s="11" t="n">
        <v>3</v>
      </c>
      <c r="AL5" s="11" t="n">
        <v>3</v>
      </c>
      <c r="AM5" s="16" t="n">
        <v>3</v>
      </c>
      <c r="AN5" s="17" t="n">
        <v>3</v>
      </c>
      <c r="AO5" s="10" t="n">
        <v>3</v>
      </c>
      <c r="AP5" s="10" t="n">
        <v>3</v>
      </c>
      <c r="AQ5" s="10" t="n">
        <v>3</v>
      </c>
      <c r="AR5" s="11"/>
      <c r="AS5" s="11" t="n">
        <v>3</v>
      </c>
      <c r="AT5" s="11" t="n">
        <v>3</v>
      </c>
      <c r="AU5" s="11" t="n">
        <v>3</v>
      </c>
    </row>
    <row r="6" customFormat="false" ht="17.85" hidden="false" customHeight="true" outlineLevel="0" collapsed="false">
      <c r="A6" s="8" t="n">
        <f aca="false">RANK(C6,$C$5:$C$49,0)</f>
        <v>2</v>
      </c>
      <c r="B6" s="8" t="n">
        <f aca="false">SUMIF(E6:AU6,"&gt;0",(E$4:AU$4))</f>
        <v>2950</v>
      </c>
      <c r="C6" s="8" t="n">
        <f aca="false">SUM(E6:AU6)</f>
        <v>102</v>
      </c>
      <c r="D6" s="9" t="s">
        <v>16</v>
      </c>
      <c r="E6" s="10" t="n">
        <v>3</v>
      </c>
      <c r="F6" s="10" t="n">
        <v>3</v>
      </c>
      <c r="G6" s="10" t="n">
        <v>3</v>
      </c>
      <c r="H6" s="10"/>
      <c r="I6" s="11" t="n">
        <v>3</v>
      </c>
      <c r="J6" s="11" t="n">
        <v>3</v>
      </c>
      <c r="K6" s="12" t="n">
        <v>3</v>
      </c>
      <c r="L6" s="11" t="n">
        <v>3</v>
      </c>
      <c r="M6" s="13" t="n">
        <v>3</v>
      </c>
      <c r="N6" s="10"/>
      <c r="O6" s="10" t="n">
        <v>3</v>
      </c>
      <c r="P6" s="10" t="n">
        <v>3</v>
      </c>
      <c r="Q6" s="10"/>
      <c r="R6" s="11" t="n">
        <v>3</v>
      </c>
      <c r="S6" s="14" t="n">
        <v>3</v>
      </c>
      <c r="T6" s="11" t="n">
        <v>3</v>
      </c>
      <c r="U6" s="11" t="n">
        <v>3</v>
      </c>
      <c r="V6" s="10" t="n">
        <v>3</v>
      </c>
      <c r="W6" s="10" t="n">
        <v>3</v>
      </c>
      <c r="X6" s="10" t="n">
        <v>3</v>
      </c>
      <c r="Y6" s="10"/>
      <c r="Z6" s="11" t="n">
        <v>3</v>
      </c>
      <c r="AA6" s="11" t="n">
        <v>3</v>
      </c>
      <c r="AB6" s="11" t="n">
        <v>3</v>
      </c>
      <c r="AC6" s="11"/>
      <c r="AD6" s="11" t="n">
        <v>3</v>
      </c>
      <c r="AE6" s="10" t="n">
        <v>3</v>
      </c>
      <c r="AF6" s="10"/>
      <c r="AG6" s="10" t="n">
        <v>3</v>
      </c>
      <c r="AH6" s="10"/>
      <c r="AI6" s="11" t="n">
        <v>3</v>
      </c>
      <c r="AJ6" s="11"/>
      <c r="AK6" s="11" t="n">
        <v>3</v>
      </c>
      <c r="AL6" s="11" t="n">
        <v>3</v>
      </c>
      <c r="AM6" s="16" t="n">
        <v>3</v>
      </c>
      <c r="AN6" s="10" t="n">
        <v>3</v>
      </c>
      <c r="AO6" s="10" t="n">
        <v>3</v>
      </c>
      <c r="AP6" s="10" t="n">
        <v>3</v>
      </c>
      <c r="AQ6" s="10"/>
      <c r="AR6" s="11" t="n">
        <v>3</v>
      </c>
      <c r="AS6" s="11" t="n">
        <v>3</v>
      </c>
      <c r="AT6" s="11" t="n">
        <v>3</v>
      </c>
      <c r="AU6" s="11" t="n">
        <v>3</v>
      </c>
    </row>
    <row r="7" customFormat="false" ht="17.85" hidden="false" customHeight="true" outlineLevel="0" collapsed="false">
      <c r="A7" s="8" t="n">
        <f aca="false">RANK(C7,$C$5:$C$49,0)</f>
        <v>3</v>
      </c>
      <c r="B7" s="8" t="n">
        <f aca="false">SUMIF(E7:AU7,"&gt;0",(E$4:AU$4))</f>
        <v>2960</v>
      </c>
      <c r="C7" s="8" t="n">
        <f aca="false">SUM(E7:AU7)</f>
        <v>101</v>
      </c>
      <c r="D7" s="9" t="s">
        <v>17</v>
      </c>
      <c r="E7" s="10" t="n">
        <v>3</v>
      </c>
      <c r="F7" s="10" t="n">
        <v>3</v>
      </c>
      <c r="G7" s="10" t="n">
        <v>3</v>
      </c>
      <c r="H7" s="10" t="n">
        <v>3</v>
      </c>
      <c r="I7" s="11" t="n">
        <v>3</v>
      </c>
      <c r="J7" s="11" t="n">
        <v>3</v>
      </c>
      <c r="K7" s="12" t="n">
        <v>3</v>
      </c>
      <c r="L7" s="11" t="n">
        <v>3</v>
      </c>
      <c r="M7" s="13" t="n">
        <v>3</v>
      </c>
      <c r="N7" s="10"/>
      <c r="O7" s="10" t="n">
        <v>3</v>
      </c>
      <c r="P7" s="10" t="n">
        <v>2</v>
      </c>
      <c r="Q7" s="10"/>
      <c r="R7" s="11"/>
      <c r="S7" s="14" t="n">
        <v>3</v>
      </c>
      <c r="T7" s="11" t="n">
        <v>3</v>
      </c>
      <c r="U7" s="11" t="n">
        <v>3</v>
      </c>
      <c r="V7" s="10" t="n">
        <v>3</v>
      </c>
      <c r="W7" s="10" t="n">
        <v>3</v>
      </c>
      <c r="X7" s="10" t="n">
        <v>3</v>
      </c>
      <c r="Y7" s="10"/>
      <c r="Z7" s="11" t="n">
        <v>3</v>
      </c>
      <c r="AA7" s="11" t="n">
        <v>3</v>
      </c>
      <c r="AB7" s="11" t="n">
        <v>3</v>
      </c>
      <c r="AC7" s="11" t="n">
        <v>3</v>
      </c>
      <c r="AD7" s="11"/>
      <c r="AE7" s="10" t="n">
        <v>3</v>
      </c>
      <c r="AF7" s="10"/>
      <c r="AG7" s="10"/>
      <c r="AH7" s="10"/>
      <c r="AI7" s="11" t="n">
        <v>3</v>
      </c>
      <c r="AJ7" s="11" t="n">
        <v>3</v>
      </c>
      <c r="AK7" s="11" t="n">
        <v>3</v>
      </c>
      <c r="AL7" s="11" t="n">
        <v>3</v>
      </c>
      <c r="AM7" s="16" t="n">
        <v>3</v>
      </c>
      <c r="AN7" s="17" t="n">
        <v>3</v>
      </c>
      <c r="AO7" s="10" t="n">
        <v>3</v>
      </c>
      <c r="AP7" s="10" t="n">
        <v>3</v>
      </c>
      <c r="AQ7" s="10" t="n">
        <v>3</v>
      </c>
      <c r="AR7" s="11" t="n">
        <v>3</v>
      </c>
      <c r="AS7" s="11" t="n">
        <v>3</v>
      </c>
      <c r="AT7" s="11"/>
      <c r="AU7" s="11" t="n">
        <v>3</v>
      </c>
    </row>
    <row r="8" customFormat="false" ht="17.85" hidden="false" customHeight="true" outlineLevel="0" collapsed="false">
      <c r="A8" s="8" t="n">
        <f aca="false">RANK(C8,$C$5:$C$49,0)</f>
        <v>4</v>
      </c>
      <c r="B8" s="8" t="n">
        <f aca="false">SUMIF(E8:AU8,"&gt;0",(E$4:AU$4))</f>
        <v>2905</v>
      </c>
      <c r="C8" s="8" t="n">
        <f aca="false">SUM(E8:AU8)</f>
        <v>99</v>
      </c>
      <c r="D8" s="9" t="s">
        <v>18</v>
      </c>
      <c r="E8" s="10" t="n">
        <v>3</v>
      </c>
      <c r="F8" s="10" t="n">
        <v>3</v>
      </c>
      <c r="G8" s="10" t="n">
        <v>3</v>
      </c>
      <c r="H8" s="10" t="n">
        <v>3</v>
      </c>
      <c r="I8" s="11" t="n">
        <v>3</v>
      </c>
      <c r="J8" s="11" t="n">
        <v>3</v>
      </c>
      <c r="K8" s="11" t="n">
        <v>3</v>
      </c>
      <c r="L8" s="11" t="n">
        <v>3</v>
      </c>
      <c r="M8" s="13" t="n">
        <v>3</v>
      </c>
      <c r="N8" s="10"/>
      <c r="O8" s="10" t="n">
        <v>3</v>
      </c>
      <c r="P8" s="10" t="n">
        <v>3</v>
      </c>
      <c r="Q8" s="10" t="n">
        <v>3</v>
      </c>
      <c r="R8" s="11"/>
      <c r="S8" s="11" t="n">
        <v>3</v>
      </c>
      <c r="T8" s="11" t="n">
        <v>3</v>
      </c>
      <c r="U8" s="11" t="n">
        <v>3</v>
      </c>
      <c r="V8" s="10" t="n">
        <v>3</v>
      </c>
      <c r="W8" s="10" t="n">
        <v>3</v>
      </c>
      <c r="X8" s="10" t="n">
        <v>3</v>
      </c>
      <c r="Y8" s="10"/>
      <c r="Z8" s="11" t="n">
        <v>3</v>
      </c>
      <c r="AA8" s="11" t="n">
        <v>3</v>
      </c>
      <c r="AB8" s="11" t="n">
        <v>3</v>
      </c>
      <c r="AC8" s="11" t="n">
        <v>3</v>
      </c>
      <c r="AD8" s="11" t="n">
        <v>3</v>
      </c>
      <c r="AE8" s="10"/>
      <c r="AF8" s="10"/>
      <c r="AG8" s="10"/>
      <c r="AH8" s="10"/>
      <c r="AI8" s="11"/>
      <c r="AJ8" s="11" t="n">
        <v>3</v>
      </c>
      <c r="AK8" s="11" t="n">
        <v>3</v>
      </c>
      <c r="AL8" s="11" t="n">
        <v>3</v>
      </c>
      <c r="AM8" s="10" t="n">
        <v>3</v>
      </c>
      <c r="AN8" s="10" t="n">
        <v>3</v>
      </c>
      <c r="AO8" s="10" t="n">
        <v>3</v>
      </c>
      <c r="AP8" s="10" t="n">
        <v>3</v>
      </c>
      <c r="AQ8" s="10" t="n">
        <v>3</v>
      </c>
      <c r="AR8" s="11"/>
      <c r="AS8" s="11" t="n">
        <v>3</v>
      </c>
      <c r="AT8" s="11"/>
      <c r="AU8" s="11" t="n">
        <v>3</v>
      </c>
    </row>
    <row r="9" customFormat="false" ht="17.85" hidden="false" customHeight="true" outlineLevel="0" collapsed="false">
      <c r="A9" s="8" t="n">
        <f aca="false">RANK(C9,$C$5:$C$49,0)</f>
        <v>5</v>
      </c>
      <c r="B9" s="8" t="n">
        <f aca="false">SUMIF(E9:AU9,"&gt;0",(E$4:AU$4))</f>
        <v>2055</v>
      </c>
      <c r="C9" s="8" t="n">
        <f aca="false">SUM(E9:AU9)</f>
        <v>72</v>
      </c>
      <c r="D9" s="9" t="s">
        <v>19</v>
      </c>
      <c r="E9" s="10" t="n">
        <v>3</v>
      </c>
      <c r="F9" s="10" t="n">
        <v>3</v>
      </c>
      <c r="G9" s="10" t="n">
        <v>3</v>
      </c>
      <c r="H9" s="10"/>
      <c r="I9" s="11" t="n">
        <v>3</v>
      </c>
      <c r="J9" s="11" t="n">
        <v>3</v>
      </c>
      <c r="K9" s="12" t="n">
        <v>3</v>
      </c>
      <c r="L9" s="11" t="n">
        <v>3</v>
      </c>
      <c r="M9" s="13" t="n">
        <v>3</v>
      </c>
      <c r="N9" s="10"/>
      <c r="O9" s="10" t="n">
        <v>3</v>
      </c>
      <c r="P9" s="10" t="n">
        <v>3</v>
      </c>
      <c r="Q9" s="10"/>
      <c r="R9" s="11"/>
      <c r="S9" s="14" t="n">
        <v>3</v>
      </c>
      <c r="T9" s="11" t="n">
        <v>3</v>
      </c>
      <c r="U9" s="11" t="n">
        <v>3</v>
      </c>
      <c r="V9" s="10" t="n">
        <v>3</v>
      </c>
      <c r="W9" s="10" t="n">
        <v>3</v>
      </c>
      <c r="X9" s="10" t="n">
        <v>3</v>
      </c>
      <c r="Y9" s="10"/>
      <c r="Z9" s="11"/>
      <c r="AA9" s="11" t="n">
        <v>3</v>
      </c>
      <c r="AB9" s="11"/>
      <c r="AC9" s="11"/>
      <c r="AD9" s="11"/>
      <c r="AE9" s="10"/>
      <c r="AF9" s="10"/>
      <c r="AG9" s="10"/>
      <c r="AH9" s="10"/>
      <c r="AI9" s="11"/>
      <c r="AJ9" s="18" t="n">
        <v>3</v>
      </c>
      <c r="AK9" s="11"/>
      <c r="AL9" s="11"/>
      <c r="AM9" s="16" t="n">
        <v>3</v>
      </c>
      <c r="AN9" s="10"/>
      <c r="AO9" s="10"/>
      <c r="AP9" s="10" t="n">
        <v>3</v>
      </c>
      <c r="AQ9" s="10" t="n">
        <v>3</v>
      </c>
      <c r="AR9" s="11" t="n">
        <v>3</v>
      </c>
      <c r="AS9" s="11"/>
      <c r="AT9" s="11" t="n">
        <v>3</v>
      </c>
      <c r="AU9" s="11" t="n">
        <v>3</v>
      </c>
    </row>
    <row r="10" customFormat="false" ht="17.85" hidden="false" customHeight="true" outlineLevel="0" collapsed="false">
      <c r="A10" s="8" t="n">
        <f aca="false">RANK(C10,$C$5:$C$49,0)</f>
        <v>6</v>
      </c>
      <c r="B10" s="8" t="n">
        <f aca="false">SUMIF(E10:AU10,"&gt;0",(E$4:AU$4))</f>
        <v>1785</v>
      </c>
      <c r="C10" s="8" t="n">
        <f aca="false">SUM(E10:AU10)</f>
        <v>60</v>
      </c>
      <c r="D10" s="9" t="s">
        <v>20</v>
      </c>
      <c r="E10" s="10"/>
      <c r="F10" s="10"/>
      <c r="G10" s="10" t="n">
        <v>3</v>
      </c>
      <c r="H10" s="10"/>
      <c r="I10" s="11" t="n">
        <v>3</v>
      </c>
      <c r="J10" s="11" t="n">
        <v>3</v>
      </c>
      <c r="K10" s="11" t="n">
        <v>3</v>
      </c>
      <c r="L10" s="11" t="n">
        <v>2</v>
      </c>
      <c r="M10" s="13" t="n">
        <v>3</v>
      </c>
      <c r="N10" s="10"/>
      <c r="O10" s="10" t="n">
        <v>3</v>
      </c>
      <c r="P10" s="10" t="n">
        <v>3</v>
      </c>
      <c r="Q10" s="10"/>
      <c r="R10" s="11"/>
      <c r="S10" s="11"/>
      <c r="T10" s="11"/>
      <c r="U10" s="11" t="n">
        <v>3</v>
      </c>
      <c r="V10" s="10"/>
      <c r="W10" s="10" t="n">
        <v>3</v>
      </c>
      <c r="X10" s="10" t="n">
        <v>3</v>
      </c>
      <c r="Y10" s="10"/>
      <c r="Z10" s="11"/>
      <c r="AA10" s="11" t="n">
        <v>1</v>
      </c>
      <c r="AB10" s="11"/>
      <c r="AC10" s="11"/>
      <c r="AD10" s="11"/>
      <c r="AE10" s="10"/>
      <c r="AF10" s="10"/>
      <c r="AG10" s="10"/>
      <c r="AH10" s="10"/>
      <c r="AI10" s="11" t="n">
        <v>3</v>
      </c>
      <c r="AJ10" s="11"/>
      <c r="AK10" s="11" t="n">
        <v>3</v>
      </c>
      <c r="AL10" s="11" t="n">
        <v>3</v>
      </c>
      <c r="AM10" s="10"/>
      <c r="AN10" s="10" t="n">
        <v>3</v>
      </c>
      <c r="AO10" s="10"/>
      <c r="AP10" s="10" t="n">
        <v>3</v>
      </c>
      <c r="AQ10" s="10" t="n">
        <v>3</v>
      </c>
      <c r="AR10" s="11" t="n">
        <v>3</v>
      </c>
      <c r="AS10" s="11"/>
      <c r="AT10" s="11" t="n">
        <v>3</v>
      </c>
      <c r="AU10" s="11" t="n">
        <v>3</v>
      </c>
    </row>
    <row r="11" customFormat="false" ht="17.85" hidden="false" customHeight="true" outlineLevel="0" collapsed="false">
      <c r="A11" s="8" t="n">
        <f aca="false">RANK(C11,$C$5:$C$49,0)</f>
        <v>19</v>
      </c>
      <c r="B11" s="8" t="n">
        <f aca="false">SUMIF(E11:AU11,"&gt;0",(E$4:AU$4))</f>
        <v>425</v>
      </c>
      <c r="C11" s="8" t="n">
        <f aca="false">SUM(E11:AU11)</f>
        <v>14</v>
      </c>
      <c r="D11" s="9" t="s">
        <v>21</v>
      </c>
      <c r="E11" s="10"/>
      <c r="F11" s="10"/>
      <c r="G11" s="10"/>
      <c r="H11" s="10"/>
      <c r="I11" s="11"/>
      <c r="J11" s="11"/>
      <c r="K11" s="11"/>
      <c r="L11" s="11" t="n">
        <v>2</v>
      </c>
      <c r="M11" s="13"/>
      <c r="N11" s="10"/>
      <c r="O11" s="10"/>
      <c r="P11" s="10"/>
      <c r="Q11" s="10"/>
      <c r="R11" s="11"/>
      <c r="S11" s="11"/>
      <c r="T11" s="15" t="n">
        <v>3</v>
      </c>
      <c r="U11" s="11"/>
      <c r="V11" s="10"/>
      <c r="W11" s="10"/>
      <c r="X11" s="10"/>
      <c r="Y11" s="10"/>
      <c r="Z11" s="11"/>
      <c r="AA11" s="11"/>
      <c r="AB11" s="11"/>
      <c r="AC11" s="11"/>
      <c r="AD11" s="11"/>
      <c r="AE11" s="10"/>
      <c r="AF11" s="10"/>
      <c r="AG11" s="10"/>
      <c r="AH11" s="10"/>
      <c r="AI11" s="11" t="n">
        <v>3</v>
      </c>
      <c r="AJ11" s="11"/>
      <c r="AK11" s="11"/>
      <c r="AL11" s="11"/>
      <c r="AM11" s="10"/>
      <c r="AN11" s="10"/>
      <c r="AO11" s="10"/>
      <c r="AP11" s="10"/>
      <c r="AQ11" s="10" t="n">
        <v>3</v>
      </c>
      <c r="AR11" s="11"/>
      <c r="AS11" s="11"/>
      <c r="AT11" s="11"/>
      <c r="AU11" s="11" t="n">
        <v>3</v>
      </c>
    </row>
    <row r="12" customFormat="false" ht="17.85" hidden="false" customHeight="true" outlineLevel="0" collapsed="false">
      <c r="A12" s="8" t="n">
        <f aca="false">RANK(C12,$C$5:$C$49,0)</f>
        <v>25</v>
      </c>
      <c r="B12" s="8" t="n">
        <f aca="false">SUMIF(E12:AU12,"&gt;0",(E$4:AU$4))</f>
        <v>315</v>
      </c>
      <c r="C12" s="8" t="n">
        <f aca="false">SUM(E12:AU12)</f>
        <v>6</v>
      </c>
      <c r="D12" s="9" t="s">
        <v>22</v>
      </c>
      <c r="E12" s="10"/>
      <c r="F12" s="10" t="n">
        <v>1</v>
      </c>
      <c r="G12" s="10"/>
      <c r="H12" s="10"/>
      <c r="I12" s="11"/>
      <c r="J12" s="11"/>
      <c r="K12" s="11"/>
      <c r="L12" s="11"/>
      <c r="M12" s="13"/>
      <c r="N12" s="10"/>
      <c r="O12" s="10"/>
      <c r="P12" s="10"/>
      <c r="Q12" s="10"/>
      <c r="R12" s="11"/>
      <c r="S12" s="14" t="n">
        <v>3</v>
      </c>
      <c r="T12" s="11"/>
      <c r="U12" s="11"/>
      <c r="V12" s="10"/>
      <c r="W12" s="10"/>
      <c r="X12" s="10"/>
      <c r="Y12" s="10"/>
      <c r="Z12" s="11"/>
      <c r="AA12" s="11"/>
      <c r="AB12" s="11"/>
      <c r="AC12" s="11"/>
      <c r="AD12" s="11"/>
      <c r="AE12" s="10"/>
      <c r="AF12" s="10"/>
      <c r="AG12" s="10"/>
      <c r="AH12" s="10"/>
      <c r="AI12" s="11"/>
      <c r="AJ12" s="11"/>
      <c r="AK12" s="11"/>
      <c r="AL12" s="11"/>
      <c r="AM12" s="10"/>
      <c r="AN12" s="10" t="n">
        <v>1</v>
      </c>
      <c r="AO12" s="10"/>
      <c r="AP12" s="10"/>
      <c r="AQ12" s="10"/>
      <c r="AR12" s="11"/>
      <c r="AS12" s="11"/>
      <c r="AT12" s="11"/>
      <c r="AU12" s="11" t="n">
        <v>1</v>
      </c>
    </row>
    <row r="13" customFormat="false" ht="17.85" hidden="false" customHeight="true" outlineLevel="0" collapsed="false">
      <c r="A13" s="8" t="n">
        <f aca="false">RANK(C13,$C$5:$C$49,0)</f>
        <v>15</v>
      </c>
      <c r="B13" s="8" t="n">
        <f aca="false">SUMIF(E13:AU13,"&gt;0",(E$4:AU$4))</f>
        <v>545</v>
      </c>
      <c r="C13" s="8" t="n">
        <f aca="false">SUM(E13:AU13)</f>
        <v>18</v>
      </c>
      <c r="D13" s="9" t="s">
        <v>23</v>
      </c>
      <c r="E13" s="10"/>
      <c r="F13" s="10"/>
      <c r="G13" s="10"/>
      <c r="H13" s="10"/>
      <c r="I13" s="11" t="n">
        <v>3</v>
      </c>
      <c r="J13" s="11" t="n">
        <v>3</v>
      </c>
      <c r="K13" s="12" t="n">
        <v>3</v>
      </c>
      <c r="L13" s="11"/>
      <c r="M13" s="13"/>
      <c r="N13" s="10"/>
      <c r="O13" s="10" t="n">
        <v>3</v>
      </c>
      <c r="P13" s="10"/>
      <c r="Q13" s="10"/>
      <c r="R13" s="11"/>
      <c r="S13" s="11"/>
      <c r="T13" s="11"/>
      <c r="U13" s="11"/>
      <c r="V13" s="10"/>
      <c r="W13" s="10"/>
      <c r="X13" s="10"/>
      <c r="Y13" s="10"/>
      <c r="Z13" s="11"/>
      <c r="AA13" s="11" t="n">
        <v>3</v>
      </c>
      <c r="AB13" s="11"/>
      <c r="AC13" s="11"/>
      <c r="AD13" s="11"/>
      <c r="AE13" s="10"/>
      <c r="AF13" s="10"/>
      <c r="AG13" s="10"/>
      <c r="AH13" s="10"/>
      <c r="AI13" s="11"/>
      <c r="AJ13" s="11"/>
      <c r="AK13" s="11" t="n">
        <v>3</v>
      </c>
      <c r="AL13" s="11"/>
      <c r="AM13" s="10"/>
      <c r="AN13" s="10"/>
      <c r="AO13" s="10"/>
      <c r="AP13" s="10"/>
      <c r="AQ13" s="10"/>
      <c r="AR13" s="11"/>
      <c r="AS13" s="11"/>
      <c r="AT13" s="11"/>
      <c r="AU13" s="11"/>
    </row>
    <row r="14" customFormat="false" ht="17.85" hidden="false" customHeight="true" outlineLevel="0" collapsed="false">
      <c r="A14" s="8" t="n">
        <f aca="false">RANK(C14,$C$5:$C$49,0)</f>
        <v>12</v>
      </c>
      <c r="B14" s="8" t="n">
        <f aca="false">SUMIF(E14:AU14,"&gt;0",(E$4:AU$4))</f>
        <v>775</v>
      </c>
      <c r="C14" s="8" t="n">
        <f aca="false">SUM(E14:AU14)</f>
        <v>24</v>
      </c>
      <c r="D14" s="9" t="s">
        <v>24</v>
      </c>
      <c r="E14" s="10"/>
      <c r="F14" s="10"/>
      <c r="G14" s="10"/>
      <c r="H14" s="10"/>
      <c r="I14" s="11" t="n">
        <v>3</v>
      </c>
      <c r="J14" s="11" t="n">
        <v>3</v>
      </c>
      <c r="K14" s="12" t="n">
        <v>3</v>
      </c>
      <c r="L14" s="11"/>
      <c r="M14" s="13"/>
      <c r="N14" s="10"/>
      <c r="O14" s="10"/>
      <c r="P14" s="10"/>
      <c r="Q14" s="10" t="n">
        <v>3</v>
      </c>
      <c r="R14" s="11"/>
      <c r="S14" s="11"/>
      <c r="T14" s="11" t="n">
        <v>3</v>
      </c>
      <c r="U14" s="11"/>
      <c r="V14" s="10"/>
      <c r="W14" s="10" t="n">
        <v>3</v>
      </c>
      <c r="X14" s="10"/>
      <c r="Y14" s="10"/>
      <c r="Z14" s="11"/>
      <c r="AA14" s="11" t="n">
        <v>3</v>
      </c>
      <c r="AB14" s="11" t="n">
        <v>3</v>
      </c>
      <c r="AC14" s="11"/>
      <c r="AD14" s="11"/>
      <c r="AE14" s="10"/>
      <c r="AF14" s="10"/>
      <c r="AG14" s="10"/>
      <c r="AH14" s="10"/>
      <c r="AI14" s="11"/>
      <c r="AJ14" s="11"/>
      <c r="AK14" s="11"/>
      <c r="AL14" s="11"/>
      <c r="AM14" s="10"/>
      <c r="AN14" s="10"/>
      <c r="AO14" s="10"/>
      <c r="AP14" s="10"/>
      <c r="AQ14" s="10"/>
      <c r="AR14" s="11"/>
      <c r="AS14" s="11"/>
      <c r="AT14" s="11"/>
      <c r="AU14" s="11"/>
    </row>
    <row r="15" customFormat="false" ht="17.85" hidden="false" customHeight="true" outlineLevel="0" collapsed="false">
      <c r="A15" s="8" t="n">
        <f aca="false">RANK(C15,$C$5:$C$49,0)</f>
        <v>17</v>
      </c>
      <c r="B15" s="8" t="n">
        <f aca="false">SUMIF(E15:AU15,"&gt;0",(E$4:AU$4))</f>
        <v>400</v>
      </c>
      <c r="C15" s="8" t="n">
        <f aca="false">SUM(E15:AU15)</f>
        <v>15</v>
      </c>
      <c r="D15" s="19" t="s">
        <v>25</v>
      </c>
      <c r="E15" s="11"/>
      <c r="F15" s="11"/>
      <c r="G15" s="11"/>
      <c r="H15" s="11"/>
      <c r="I15" s="10"/>
      <c r="J15" s="10"/>
      <c r="K15" s="10"/>
      <c r="L15" s="10"/>
      <c r="M15" s="11"/>
      <c r="N15" s="11"/>
      <c r="O15" s="11"/>
      <c r="P15" s="11"/>
      <c r="Q15" s="11"/>
      <c r="R15" s="10"/>
      <c r="S15" s="10"/>
      <c r="T15" s="10"/>
      <c r="U15" s="10"/>
      <c r="V15" s="11"/>
      <c r="W15" s="11"/>
      <c r="X15" s="11"/>
      <c r="Y15" s="11"/>
      <c r="Z15" s="10"/>
      <c r="AA15" s="10"/>
      <c r="AB15" s="10"/>
      <c r="AC15" s="10"/>
      <c r="AD15" s="10"/>
      <c r="AE15" s="11"/>
      <c r="AF15" s="11"/>
      <c r="AG15" s="11"/>
      <c r="AH15" s="11"/>
      <c r="AI15" s="10"/>
      <c r="AJ15" s="10"/>
      <c r="AK15" s="10" t="n">
        <v>3</v>
      </c>
      <c r="AL15" s="10"/>
      <c r="AM15" s="11"/>
      <c r="AN15" s="11"/>
      <c r="AO15" s="11"/>
      <c r="AP15" s="11" t="n">
        <v>3</v>
      </c>
      <c r="AQ15" s="11" t="n">
        <v>3</v>
      </c>
      <c r="AR15" s="10"/>
      <c r="AS15" s="10"/>
      <c r="AT15" s="10" t="n">
        <v>3</v>
      </c>
      <c r="AU15" s="10" t="n">
        <v>3</v>
      </c>
    </row>
    <row r="16" customFormat="false" ht="17.85" hidden="false" customHeight="true" outlineLevel="0" collapsed="false">
      <c r="A16" s="8" t="n">
        <f aca="false">RANK(C16,$C$5:$C$49,0)</f>
        <v>17</v>
      </c>
      <c r="B16" s="8" t="n">
        <f aca="false">SUMIF(E16:AU16,"&gt;0",(E$4:AU$4))</f>
        <v>410</v>
      </c>
      <c r="C16" s="8" t="n">
        <f aca="false">SUM(E16:AU16)</f>
        <v>15</v>
      </c>
      <c r="D16" s="19" t="s">
        <v>26</v>
      </c>
      <c r="E16" s="11"/>
      <c r="F16" s="11" t="n">
        <v>3</v>
      </c>
      <c r="G16" s="11"/>
      <c r="H16" s="11"/>
      <c r="I16" s="10" t="n">
        <v>3</v>
      </c>
      <c r="J16" s="10"/>
      <c r="K16" s="10"/>
      <c r="L16" s="10"/>
      <c r="M16" s="11"/>
      <c r="N16" s="11"/>
      <c r="O16" s="11"/>
      <c r="P16" s="11"/>
      <c r="Q16" s="11"/>
      <c r="R16" s="10"/>
      <c r="S16" s="10"/>
      <c r="T16" s="10"/>
      <c r="U16" s="10"/>
      <c r="V16" s="11"/>
      <c r="W16" s="11"/>
      <c r="X16" s="11"/>
      <c r="Y16" s="11"/>
      <c r="Z16" s="10"/>
      <c r="AA16" s="10"/>
      <c r="AB16" s="10"/>
      <c r="AC16" s="10"/>
      <c r="AD16" s="10"/>
      <c r="AE16" s="11"/>
      <c r="AF16" s="11"/>
      <c r="AG16" s="11"/>
      <c r="AH16" s="11"/>
      <c r="AI16" s="10"/>
      <c r="AJ16" s="10"/>
      <c r="AK16" s="10"/>
      <c r="AL16" s="10"/>
      <c r="AM16" s="11"/>
      <c r="AN16" s="11"/>
      <c r="AO16" s="11"/>
      <c r="AP16" s="11" t="n">
        <v>3</v>
      </c>
      <c r="AQ16" s="11"/>
      <c r="AR16" s="10"/>
      <c r="AS16" s="10"/>
      <c r="AT16" s="10" t="n">
        <v>3</v>
      </c>
      <c r="AU16" s="10" t="n">
        <v>3</v>
      </c>
    </row>
    <row r="17" customFormat="false" ht="17.85" hidden="false" customHeight="true" outlineLevel="0" collapsed="false">
      <c r="A17" s="8" t="n">
        <f aca="false">RANK(C17,$C$5:$C$49,0)</f>
        <v>13</v>
      </c>
      <c r="B17" s="8" t="n">
        <f aca="false">SUMIF(E17:AU17,"&gt;0",(E$4:AU$4))</f>
        <v>735</v>
      </c>
      <c r="C17" s="8" t="n">
        <f aca="false">SUM(E17:AU17)</f>
        <v>21</v>
      </c>
      <c r="D17" s="19" t="s">
        <v>27</v>
      </c>
      <c r="E17" s="11" t="n">
        <v>3</v>
      </c>
      <c r="F17" s="11"/>
      <c r="G17" s="11" t="n">
        <v>3</v>
      </c>
      <c r="H17" s="11"/>
      <c r="I17" s="10" t="n">
        <v>2</v>
      </c>
      <c r="J17" s="10"/>
      <c r="K17" s="10"/>
      <c r="L17" s="10"/>
      <c r="M17" s="11"/>
      <c r="N17" s="11"/>
      <c r="O17" s="11"/>
      <c r="P17" s="11"/>
      <c r="Q17" s="11"/>
      <c r="R17" s="10"/>
      <c r="S17" s="10"/>
      <c r="T17" s="10"/>
      <c r="U17" s="10"/>
      <c r="V17" s="11" t="n">
        <v>1</v>
      </c>
      <c r="W17" s="11"/>
      <c r="X17" s="11"/>
      <c r="Y17" s="11"/>
      <c r="Z17" s="10"/>
      <c r="AA17" s="10"/>
      <c r="AB17" s="10"/>
      <c r="AC17" s="10"/>
      <c r="AD17" s="10"/>
      <c r="AE17" s="11"/>
      <c r="AF17" s="11"/>
      <c r="AG17" s="11"/>
      <c r="AH17" s="11"/>
      <c r="AI17" s="10"/>
      <c r="AJ17" s="18" t="n">
        <v>3</v>
      </c>
      <c r="AK17" s="10" t="n">
        <v>3</v>
      </c>
      <c r="AL17" s="10"/>
      <c r="AM17" s="11" t="n">
        <v>2</v>
      </c>
      <c r="AN17" s="11"/>
      <c r="AO17" s="11"/>
      <c r="AP17" s="11" t="n">
        <v>2</v>
      </c>
      <c r="AQ17" s="11"/>
      <c r="AR17" s="10"/>
      <c r="AS17" s="10"/>
      <c r="AT17" s="10"/>
      <c r="AU17" s="10" t="n">
        <v>2</v>
      </c>
    </row>
    <row r="18" customFormat="false" ht="17.85" hidden="false" customHeight="true" outlineLevel="0" collapsed="false">
      <c r="A18" s="8" t="n">
        <f aca="false">RANK(C18,$C$5:$C$49,0)</f>
        <v>10</v>
      </c>
      <c r="B18" s="8" t="n">
        <f aca="false">SUMIF(E18:AU18,"&gt;0",(E$4:AU$4))</f>
        <v>885</v>
      </c>
      <c r="C18" s="8" t="n">
        <f aca="false">SUM(E18:AU18)</f>
        <v>32</v>
      </c>
      <c r="D18" s="19" t="s">
        <v>28</v>
      </c>
      <c r="E18" s="11" t="n">
        <v>3</v>
      </c>
      <c r="F18" s="11"/>
      <c r="G18" s="11" t="n">
        <v>3</v>
      </c>
      <c r="H18" s="11"/>
      <c r="I18" s="10"/>
      <c r="J18" s="10" t="n">
        <v>3</v>
      </c>
      <c r="K18" s="10" t="n">
        <v>3</v>
      </c>
      <c r="L18" s="10" t="n">
        <v>3</v>
      </c>
      <c r="M18" s="11" t="n">
        <v>3</v>
      </c>
      <c r="N18" s="11"/>
      <c r="O18" s="11"/>
      <c r="P18" s="11"/>
      <c r="Q18" s="11"/>
      <c r="R18" s="10" t="n">
        <v>3</v>
      </c>
      <c r="S18" s="14" t="n">
        <v>3</v>
      </c>
      <c r="T18" s="10"/>
      <c r="U18" s="10"/>
      <c r="V18" s="11"/>
      <c r="W18" s="11"/>
      <c r="X18" s="11" t="n">
        <v>2</v>
      </c>
      <c r="Y18" s="11"/>
      <c r="Z18" s="10"/>
      <c r="AA18" s="10"/>
      <c r="AB18" s="10"/>
      <c r="AC18" s="10"/>
      <c r="AD18" s="10"/>
      <c r="AE18" s="11"/>
      <c r="AF18" s="11"/>
      <c r="AG18" s="11"/>
      <c r="AH18" s="11"/>
      <c r="AI18" s="10"/>
      <c r="AJ18" s="10"/>
      <c r="AK18" s="10" t="n">
        <v>3</v>
      </c>
      <c r="AL18" s="10"/>
      <c r="AM18" s="11" t="n">
        <v>3</v>
      </c>
      <c r="AN18" s="11"/>
      <c r="AO18" s="11"/>
      <c r="AP18" s="11"/>
      <c r="AQ18" s="11"/>
      <c r="AR18" s="10"/>
      <c r="AS18" s="10"/>
      <c r="AT18" s="10"/>
      <c r="AU18" s="10"/>
    </row>
    <row r="19" customFormat="false" ht="17.85" hidden="false" customHeight="true" outlineLevel="0" collapsed="false">
      <c r="A19" s="8" t="n">
        <f aca="false">RANK(C19,$C$5:$C$49,0)</f>
        <v>11</v>
      </c>
      <c r="B19" s="8" t="n">
        <f aca="false">SUMIF(E19:AU19,"&gt;0",(E$4:AU$4))</f>
        <v>945</v>
      </c>
      <c r="C19" s="8" t="n">
        <f aca="false">SUM(E19:AU19)</f>
        <v>26</v>
      </c>
      <c r="D19" s="19" t="s">
        <v>29</v>
      </c>
      <c r="E19" s="11"/>
      <c r="F19" s="11" t="n">
        <v>3</v>
      </c>
      <c r="G19" s="11" t="n">
        <v>2</v>
      </c>
      <c r="H19" s="11"/>
      <c r="I19" s="10" t="n">
        <v>2</v>
      </c>
      <c r="J19" s="10"/>
      <c r="K19" s="10"/>
      <c r="L19" s="10"/>
      <c r="M19" s="11"/>
      <c r="N19" s="11" t="n">
        <v>3</v>
      </c>
      <c r="O19" s="11"/>
      <c r="P19" s="11"/>
      <c r="Q19" s="11"/>
      <c r="R19" s="10"/>
      <c r="S19" s="14" t="n">
        <v>3</v>
      </c>
      <c r="T19" s="10"/>
      <c r="U19" s="10"/>
      <c r="V19" s="11" t="n">
        <v>2</v>
      </c>
      <c r="W19" s="11" t="n">
        <v>2</v>
      </c>
      <c r="X19" s="11"/>
      <c r="Y19" s="11"/>
      <c r="Z19" s="10"/>
      <c r="AA19" s="10"/>
      <c r="AB19" s="10"/>
      <c r="AC19" s="10"/>
      <c r="AD19" s="10"/>
      <c r="AE19" s="11"/>
      <c r="AF19" s="11"/>
      <c r="AG19" s="11"/>
      <c r="AH19" s="11"/>
      <c r="AI19" s="10"/>
      <c r="AJ19" s="18" t="n">
        <v>3</v>
      </c>
      <c r="AK19" s="10"/>
      <c r="AL19" s="10"/>
      <c r="AM19" s="11"/>
      <c r="AN19" s="11" t="n">
        <v>2</v>
      </c>
      <c r="AO19" s="11"/>
      <c r="AP19" s="11"/>
      <c r="AQ19" s="11"/>
      <c r="AR19" s="10"/>
      <c r="AS19" s="10"/>
      <c r="AT19" s="10" t="n">
        <v>2</v>
      </c>
      <c r="AU19" s="10" t="n">
        <v>2</v>
      </c>
    </row>
    <row r="20" customFormat="false" ht="17.85" hidden="false" customHeight="true" outlineLevel="0" collapsed="false">
      <c r="A20" s="8" t="n">
        <f aca="false">RANK(C20,$C$5:$C$49,0)</f>
        <v>15</v>
      </c>
      <c r="B20" s="8" t="n">
        <f aca="false">SUMIF(E20:AU20,"&gt;0",(E$4:AU$4))</f>
        <v>545</v>
      </c>
      <c r="C20" s="8" t="n">
        <f aca="false">SUM(E20:AU20)</f>
        <v>18</v>
      </c>
      <c r="D20" s="19" t="s">
        <v>30</v>
      </c>
      <c r="E20" s="11"/>
      <c r="F20" s="11"/>
      <c r="G20" s="11"/>
      <c r="H20" s="11"/>
      <c r="I20" s="10"/>
      <c r="J20" s="17" t="n">
        <v>3</v>
      </c>
      <c r="K20" s="10"/>
      <c r="L20" s="10"/>
      <c r="M20" s="11"/>
      <c r="N20" s="11"/>
      <c r="O20" s="20" t="n">
        <v>3</v>
      </c>
      <c r="P20" s="11"/>
      <c r="Q20" s="11"/>
      <c r="R20" s="21" t="n">
        <v>3</v>
      </c>
      <c r="S20" s="10"/>
      <c r="T20" s="10"/>
      <c r="U20" s="10"/>
      <c r="V20" s="11"/>
      <c r="W20" s="22" t="n">
        <v>3</v>
      </c>
      <c r="X20" s="11"/>
      <c r="Y20" s="11"/>
      <c r="Z20" s="10"/>
      <c r="AA20" s="10"/>
      <c r="AB20" s="10"/>
      <c r="AC20" s="10"/>
      <c r="AD20" s="10"/>
      <c r="AE20" s="11"/>
      <c r="AF20" s="11"/>
      <c r="AG20" s="11"/>
      <c r="AH20" s="12" t="n">
        <v>3</v>
      </c>
      <c r="AI20" s="10"/>
      <c r="AJ20" s="10"/>
      <c r="AK20" s="10"/>
      <c r="AL20" s="10"/>
      <c r="AM20" s="11"/>
      <c r="AN20" s="17" t="n">
        <v>3</v>
      </c>
      <c r="AO20" s="11"/>
      <c r="AP20" s="11"/>
      <c r="AQ20" s="11"/>
      <c r="AR20" s="10"/>
      <c r="AS20" s="10"/>
      <c r="AT20" s="10"/>
      <c r="AU20" s="10"/>
    </row>
    <row r="21" customFormat="false" ht="17.85" hidden="false" customHeight="true" outlineLevel="0" collapsed="false">
      <c r="A21" s="8" t="n">
        <f aca="false">RANK(C21,$C$5:$C$49,0)</f>
        <v>13</v>
      </c>
      <c r="B21" s="8" t="n">
        <f aca="false">SUMIF(E21:AU21,"&gt;0",(E$4:AU$4))</f>
        <v>530</v>
      </c>
      <c r="C21" s="8" t="n">
        <f aca="false">SUM(E21:AU21)</f>
        <v>21</v>
      </c>
      <c r="D21" s="19" t="s">
        <v>31</v>
      </c>
      <c r="E21" s="11"/>
      <c r="F21" s="11"/>
      <c r="G21" s="11"/>
      <c r="H21" s="11"/>
      <c r="I21" s="10"/>
      <c r="J21" s="10"/>
      <c r="K21" s="10"/>
      <c r="L21" s="10"/>
      <c r="M21" s="11"/>
      <c r="N21" s="11"/>
      <c r="O21" s="11" t="n">
        <v>3</v>
      </c>
      <c r="P21" s="11"/>
      <c r="Q21" s="11"/>
      <c r="R21" s="10" t="n">
        <v>3</v>
      </c>
      <c r="S21" s="14" t="n">
        <v>3</v>
      </c>
      <c r="T21" s="10"/>
      <c r="U21" s="10"/>
      <c r="V21" s="11"/>
      <c r="W21" s="11"/>
      <c r="X21" s="11"/>
      <c r="Y21" s="11"/>
      <c r="Z21" s="10"/>
      <c r="AA21" s="10"/>
      <c r="AB21" s="10"/>
      <c r="AC21" s="10"/>
      <c r="AD21" s="10"/>
      <c r="AE21" s="11"/>
      <c r="AF21" s="11"/>
      <c r="AG21" s="11"/>
      <c r="AH21" s="11"/>
      <c r="AI21" s="10"/>
      <c r="AJ21" s="10"/>
      <c r="AK21" s="10"/>
      <c r="AL21" s="10"/>
      <c r="AM21" s="16" t="n">
        <v>3</v>
      </c>
      <c r="AN21" s="11"/>
      <c r="AO21" s="11"/>
      <c r="AP21" s="11"/>
      <c r="AQ21" s="11"/>
      <c r="AR21" s="10" t="n">
        <v>3</v>
      </c>
      <c r="AS21" s="10" t="n">
        <v>3</v>
      </c>
      <c r="AT21" s="10"/>
      <c r="AU21" s="10" t="n">
        <v>3</v>
      </c>
    </row>
    <row r="22" customFormat="false" ht="17.85" hidden="false" customHeight="true" outlineLevel="0" collapsed="false">
      <c r="A22" s="8" t="n">
        <f aca="false">RANK(C22,$C$5:$C$49,0)</f>
        <v>30</v>
      </c>
      <c r="B22" s="8" t="n">
        <f aca="false">SUMIF(E22:AU22,"&gt;0",(E$4:AU$4))</f>
        <v>115</v>
      </c>
      <c r="C22" s="8" t="n">
        <f aca="false">SUM(E22:AU22)</f>
        <v>3</v>
      </c>
      <c r="D22" s="19" t="s">
        <v>32</v>
      </c>
      <c r="E22" s="11"/>
      <c r="F22" s="11"/>
      <c r="G22" s="11"/>
      <c r="H22" s="11"/>
      <c r="I22" s="10"/>
      <c r="J22" s="10"/>
      <c r="K22" s="10"/>
      <c r="L22" s="10"/>
      <c r="M22" s="11"/>
      <c r="N22" s="11"/>
      <c r="O22" s="11"/>
      <c r="P22" s="11"/>
      <c r="Q22" s="11"/>
      <c r="R22" s="10"/>
      <c r="S22" s="10"/>
      <c r="T22" s="10"/>
      <c r="U22" s="10"/>
      <c r="V22" s="11"/>
      <c r="W22" s="11"/>
      <c r="X22" s="11"/>
      <c r="Y22" s="11"/>
      <c r="Z22" s="10"/>
      <c r="AA22" s="10" t="n">
        <v>3</v>
      </c>
      <c r="AB22" s="10"/>
      <c r="AC22" s="10"/>
      <c r="AD22" s="10"/>
      <c r="AE22" s="11"/>
      <c r="AF22" s="11"/>
      <c r="AG22" s="11"/>
      <c r="AH22" s="11"/>
      <c r="AI22" s="10"/>
      <c r="AJ22" s="10"/>
      <c r="AK22" s="10"/>
      <c r="AL22" s="10"/>
      <c r="AM22" s="11"/>
      <c r="AN22" s="11"/>
      <c r="AO22" s="11"/>
      <c r="AP22" s="11"/>
      <c r="AQ22" s="11"/>
      <c r="AR22" s="10"/>
      <c r="AS22" s="10"/>
      <c r="AT22" s="10"/>
      <c r="AU22" s="10"/>
    </row>
    <row r="23" customFormat="false" ht="17.85" hidden="false" customHeight="true" outlineLevel="0" collapsed="false">
      <c r="A23" s="8" t="n">
        <f aca="false">RANK(C23,$C$5:$C$49,0)</f>
        <v>24</v>
      </c>
      <c r="B23" s="8" t="n">
        <f aca="false">SUMIF(E23:AU23,"&gt;0",(E$4:AU$4))</f>
        <v>315</v>
      </c>
      <c r="C23" s="8" t="n">
        <f aca="false">SUM(E23:AU23)</f>
        <v>8</v>
      </c>
      <c r="D23" s="19" t="s">
        <v>33</v>
      </c>
      <c r="E23" s="11"/>
      <c r="F23" s="11" t="n">
        <v>2</v>
      </c>
      <c r="G23" s="11"/>
      <c r="H23" s="11"/>
      <c r="I23" s="10"/>
      <c r="J23" s="10"/>
      <c r="K23" s="10"/>
      <c r="L23" s="10"/>
      <c r="M23" s="11"/>
      <c r="N23" s="11"/>
      <c r="O23" s="11"/>
      <c r="P23" s="11"/>
      <c r="Q23" s="11"/>
      <c r="R23" s="10"/>
      <c r="S23" s="10"/>
      <c r="T23" s="10"/>
      <c r="U23" s="10"/>
      <c r="V23" s="11"/>
      <c r="W23" s="11"/>
      <c r="X23" s="11"/>
      <c r="Y23" s="11"/>
      <c r="Z23" s="10"/>
      <c r="AA23" s="10"/>
      <c r="AB23" s="10"/>
      <c r="AC23" s="10"/>
      <c r="AD23" s="10"/>
      <c r="AE23" s="11"/>
      <c r="AF23" s="11"/>
      <c r="AG23" s="11"/>
      <c r="AH23" s="11"/>
      <c r="AI23" s="10"/>
      <c r="AJ23" s="10"/>
      <c r="AK23" s="10"/>
      <c r="AL23" s="10"/>
      <c r="AM23" s="11"/>
      <c r="AN23" s="11"/>
      <c r="AO23" s="11"/>
      <c r="AP23" s="11" t="n">
        <v>2</v>
      </c>
      <c r="AQ23" s="11"/>
      <c r="AR23" s="10"/>
      <c r="AS23" s="10"/>
      <c r="AT23" s="10" t="n">
        <v>2</v>
      </c>
      <c r="AU23" s="10" t="n">
        <v>2</v>
      </c>
    </row>
    <row r="24" customFormat="false" ht="17.85" hidden="false" customHeight="true" outlineLevel="0" collapsed="false">
      <c r="A24" s="8" t="n">
        <f aca="false">RANK(C24,$C$5:$C$49,0)</f>
        <v>7</v>
      </c>
      <c r="B24" s="8" t="n">
        <f aca="false">SUMIF(E24:AU24,"&gt;0",(E$4:AU$4))</f>
        <v>1485</v>
      </c>
      <c r="C24" s="8" t="n">
        <f aca="false">SUM(E24:AU24)</f>
        <v>48</v>
      </c>
      <c r="D24" s="19" t="s">
        <v>34</v>
      </c>
      <c r="E24" s="11"/>
      <c r="F24" s="11" t="n">
        <v>3</v>
      </c>
      <c r="G24" s="11" t="n">
        <v>3</v>
      </c>
      <c r="H24" s="11"/>
      <c r="I24" s="10" t="n">
        <v>3</v>
      </c>
      <c r="J24" s="10"/>
      <c r="K24" s="10" t="n">
        <v>3</v>
      </c>
      <c r="L24" s="10" t="n">
        <v>3</v>
      </c>
      <c r="M24" s="11"/>
      <c r="N24" s="11"/>
      <c r="O24" s="11"/>
      <c r="P24" s="11"/>
      <c r="Q24" s="11"/>
      <c r="R24" s="10" t="n">
        <v>3</v>
      </c>
      <c r="S24" s="14" t="n">
        <v>3</v>
      </c>
      <c r="T24" s="10"/>
      <c r="U24" s="10" t="n">
        <v>3</v>
      </c>
      <c r="V24" s="11" t="n">
        <v>2</v>
      </c>
      <c r="W24" s="11" t="n">
        <v>2</v>
      </c>
      <c r="X24" s="11" t="n">
        <v>2</v>
      </c>
      <c r="Y24" s="11"/>
      <c r="Z24" s="10"/>
      <c r="AA24" s="10"/>
      <c r="AB24" s="10"/>
      <c r="AC24" s="10"/>
      <c r="AD24" s="10"/>
      <c r="AE24" s="11"/>
      <c r="AF24" s="11"/>
      <c r="AG24" s="11"/>
      <c r="AH24" s="11"/>
      <c r="AI24" s="10"/>
      <c r="AJ24" s="18" t="n">
        <v>3</v>
      </c>
      <c r="AK24" s="10" t="n">
        <v>3</v>
      </c>
      <c r="AL24" s="10" t="n">
        <v>3</v>
      </c>
      <c r="AM24" s="11"/>
      <c r="AN24" s="11" t="n">
        <v>3</v>
      </c>
      <c r="AO24" s="11"/>
      <c r="AP24" s="11" t="n">
        <v>3</v>
      </c>
      <c r="AQ24" s="11"/>
      <c r="AR24" s="10"/>
      <c r="AS24" s="10"/>
      <c r="AT24" s="10"/>
      <c r="AU24" s="10" t="n">
        <v>3</v>
      </c>
    </row>
    <row r="25" customFormat="false" ht="17.85" hidden="false" customHeight="true" outlineLevel="0" collapsed="false">
      <c r="A25" s="8" t="n">
        <f aca="false">RANK(C25,$C$5:$C$49,0)</f>
        <v>20</v>
      </c>
      <c r="B25" s="8" t="n">
        <f aca="false">SUMIF(E25:AU25,"&gt;0",(E$4:AU$4))</f>
        <v>610</v>
      </c>
      <c r="C25" s="8" t="n">
        <f aca="false">SUM(E25:AU25)</f>
        <v>13</v>
      </c>
      <c r="D25" s="19" t="s">
        <v>35</v>
      </c>
      <c r="E25" s="11"/>
      <c r="F25" s="11" t="n">
        <v>2</v>
      </c>
      <c r="G25" s="11"/>
      <c r="H25" s="11"/>
      <c r="I25" s="10"/>
      <c r="J25" s="10"/>
      <c r="K25" s="10"/>
      <c r="L25" s="10"/>
      <c r="M25" s="11"/>
      <c r="N25" s="11"/>
      <c r="O25" s="11"/>
      <c r="P25" s="11"/>
      <c r="Q25" s="11"/>
      <c r="R25" s="10"/>
      <c r="S25" s="10"/>
      <c r="T25" s="10"/>
      <c r="U25" s="10"/>
      <c r="V25" s="11" t="n">
        <v>1</v>
      </c>
      <c r="W25" s="11"/>
      <c r="X25" s="11"/>
      <c r="Y25" s="11"/>
      <c r="Z25" s="10"/>
      <c r="AA25" s="10"/>
      <c r="AB25" s="10"/>
      <c r="AC25" s="10"/>
      <c r="AD25" s="10"/>
      <c r="AE25" s="11"/>
      <c r="AF25" s="11"/>
      <c r="AG25" s="11"/>
      <c r="AH25" s="11"/>
      <c r="AI25" s="10"/>
      <c r="AJ25" s="10"/>
      <c r="AK25" s="10" t="n">
        <v>2</v>
      </c>
      <c r="AL25" s="10" t="n">
        <v>2</v>
      </c>
      <c r="AM25" s="11"/>
      <c r="AN25" s="11"/>
      <c r="AO25" s="11"/>
      <c r="AP25" s="11" t="n">
        <v>2</v>
      </c>
      <c r="AQ25" s="11"/>
      <c r="AR25" s="10"/>
      <c r="AS25" s="10"/>
      <c r="AT25" s="10" t="n">
        <v>2</v>
      </c>
      <c r="AU25" s="10" t="n">
        <v>2</v>
      </c>
    </row>
    <row r="26" customFormat="false" ht="17.85" hidden="false" customHeight="true" outlineLevel="0" collapsed="false">
      <c r="A26" s="8" t="n">
        <f aca="false">RANK(C26,$C$5:$C$49,0)</f>
        <v>21</v>
      </c>
      <c r="B26" s="8" t="n">
        <f aca="false">SUMIF(E26:AU26,"&gt;0",(E$4:AU$4))</f>
        <v>235</v>
      </c>
      <c r="C26" s="8" t="n">
        <f aca="false">SUM(E26:AU26)</f>
        <v>9</v>
      </c>
      <c r="D26" s="19" t="s">
        <v>36</v>
      </c>
      <c r="E26" s="11"/>
      <c r="F26" s="11"/>
      <c r="G26" s="11"/>
      <c r="H26" s="11"/>
      <c r="I26" s="10" t="n">
        <v>3</v>
      </c>
      <c r="J26" s="10"/>
      <c r="K26" s="10"/>
      <c r="L26" s="10"/>
      <c r="M26" s="11"/>
      <c r="N26" s="11"/>
      <c r="O26" s="11"/>
      <c r="P26" s="11"/>
      <c r="Q26" s="11"/>
      <c r="R26" s="10"/>
      <c r="S26" s="10"/>
      <c r="T26" s="10"/>
      <c r="U26" s="10"/>
      <c r="V26" s="11"/>
      <c r="W26" s="11"/>
      <c r="X26" s="11"/>
      <c r="Y26" s="11"/>
      <c r="Z26" s="10"/>
      <c r="AA26" s="10"/>
      <c r="AB26" s="10"/>
      <c r="AC26" s="10"/>
      <c r="AD26" s="10"/>
      <c r="AE26" s="11"/>
      <c r="AF26" s="11"/>
      <c r="AG26" s="11"/>
      <c r="AH26" s="11"/>
      <c r="AI26" s="10"/>
      <c r="AJ26" s="10"/>
      <c r="AK26" s="10"/>
      <c r="AL26" s="10"/>
      <c r="AM26" s="11" t="n">
        <v>3</v>
      </c>
      <c r="AN26" s="11"/>
      <c r="AO26" s="11"/>
      <c r="AP26" s="11"/>
      <c r="AQ26" s="11"/>
      <c r="AR26" s="10"/>
      <c r="AS26" s="10"/>
      <c r="AT26" s="10"/>
      <c r="AU26" s="10" t="n">
        <v>3</v>
      </c>
    </row>
    <row r="27" customFormat="false" ht="17.85" hidden="false" customHeight="true" outlineLevel="0" collapsed="false">
      <c r="A27" s="8" t="n">
        <f aca="false">RANK(C27,$C$5:$C$49,0)</f>
        <v>38</v>
      </c>
      <c r="B27" s="8" t="n">
        <f aca="false">SUMIF(E27:AU27,"&gt;0",(E$4:AU$4))</f>
        <v>0</v>
      </c>
      <c r="C27" s="8" t="n">
        <f aca="false">SUM(E27:AU27)</f>
        <v>0</v>
      </c>
      <c r="D27" s="9" t="s">
        <v>37</v>
      </c>
      <c r="E27" s="10"/>
      <c r="F27" s="10"/>
      <c r="G27" s="10"/>
      <c r="H27" s="10"/>
      <c r="I27" s="11"/>
      <c r="J27" s="11"/>
      <c r="K27" s="11"/>
      <c r="L27" s="11"/>
      <c r="M27" s="10"/>
      <c r="N27" s="10"/>
      <c r="O27" s="10"/>
      <c r="P27" s="10"/>
      <c r="Q27" s="10"/>
      <c r="R27" s="11"/>
      <c r="S27" s="11"/>
      <c r="T27" s="11"/>
      <c r="U27" s="11"/>
      <c r="V27" s="10"/>
      <c r="W27" s="10"/>
      <c r="X27" s="10"/>
      <c r="Y27" s="10"/>
      <c r="Z27" s="11"/>
      <c r="AA27" s="11"/>
      <c r="AB27" s="11"/>
      <c r="AC27" s="11"/>
      <c r="AD27" s="11"/>
      <c r="AE27" s="10"/>
      <c r="AF27" s="10"/>
      <c r="AG27" s="10"/>
      <c r="AH27" s="10"/>
      <c r="AI27" s="11"/>
      <c r="AJ27" s="11"/>
      <c r="AK27" s="11"/>
      <c r="AL27" s="11"/>
      <c r="AM27" s="10"/>
      <c r="AN27" s="10"/>
      <c r="AO27" s="10"/>
      <c r="AP27" s="10"/>
      <c r="AQ27" s="10"/>
      <c r="AR27" s="11"/>
      <c r="AS27" s="11"/>
      <c r="AT27" s="11"/>
      <c r="AU27" s="11"/>
    </row>
    <row r="28" customFormat="false" ht="17.85" hidden="false" customHeight="true" outlineLevel="0" collapsed="false">
      <c r="A28" s="8" t="n">
        <f aca="false">RANK(C28,$C$5:$C$49,0)</f>
        <v>36</v>
      </c>
      <c r="B28" s="8" t="n">
        <f aca="false">SUMIF(E28:AU28,"&gt;0",(E$4:AU$4))</f>
        <v>95</v>
      </c>
      <c r="C28" s="8" t="n">
        <f aca="false">SUM(E28:AU28)</f>
        <v>2</v>
      </c>
      <c r="D28" s="9" t="s">
        <v>38</v>
      </c>
      <c r="E28" s="10"/>
      <c r="F28" s="10"/>
      <c r="G28" s="10"/>
      <c r="H28" s="10"/>
      <c r="I28" s="11" t="n">
        <v>2</v>
      </c>
      <c r="J28" s="11"/>
      <c r="K28" s="11"/>
      <c r="L28" s="11"/>
      <c r="M28" s="13"/>
      <c r="N28" s="10"/>
      <c r="O28" s="10"/>
      <c r="P28" s="10"/>
      <c r="Q28" s="10"/>
      <c r="R28" s="11"/>
      <c r="S28" s="11"/>
      <c r="T28" s="11"/>
      <c r="U28" s="11"/>
      <c r="V28" s="10"/>
      <c r="W28" s="10"/>
      <c r="X28" s="10"/>
      <c r="Y28" s="10"/>
      <c r="Z28" s="11"/>
      <c r="AA28" s="11"/>
      <c r="AB28" s="11"/>
      <c r="AC28" s="11"/>
      <c r="AD28" s="11"/>
      <c r="AE28" s="10"/>
      <c r="AF28" s="10"/>
      <c r="AG28" s="10"/>
      <c r="AH28" s="10"/>
      <c r="AI28" s="11"/>
      <c r="AJ28" s="11"/>
      <c r="AK28" s="11"/>
      <c r="AL28" s="11"/>
      <c r="AM28" s="10"/>
      <c r="AN28" s="10"/>
      <c r="AO28" s="10"/>
      <c r="AP28" s="10"/>
      <c r="AQ28" s="10"/>
      <c r="AR28" s="11"/>
      <c r="AS28" s="11"/>
      <c r="AT28" s="11"/>
      <c r="AU28" s="11"/>
    </row>
    <row r="29" customFormat="false" ht="17.85" hidden="false" customHeight="true" outlineLevel="0" collapsed="false">
      <c r="A29" s="8" t="n">
        <f aca="false">RANK(C29,$C$5:$C$49,0)</f>
        <v>25</v>
      </c>
      <c r="B29" s="8" t="n">
        <f aca="false">SUMIF(E29:AU29,"&gt;0",(E$4:AU$4))</f>
        <v>165</v>
      </c>
      <c r="C29" s="8" t="n">
        <f aca="false">SUM(E29:AU29)</f>
        <v>6</v>
      </c>
      <c r="D29" s="9" t="s">
        <v>39</v>
      </c>
      <c r="E29" s="10"/>
      <c r="F29" s="10"/>
      <c r="G29" s="10"/>
      <c r="H29" s="10"/>
      <c r="I29" s="11" t="n">
        <v>3</v>
      </c>
      <c r="J29" s="11"/>
      <c r="K29" s="11"/>
      <c r="L29" s="11"/>
      <c r="M29" s="13"/>
      <c r="N29" s="10"/>
      <c r="O29" s="10"/>
      <c r="P29" s="10"/>
      <c r="Q29" s="10"/>
      <c r="R29" s="11"/>
      <c r="S29" s="11"/>
      <c r="T29" s="11"/>
      <c r="U29" s="11"/>
      <c r="V29" s="10"/>
      <c r="W29" s="10"/>
      <c r="X29" s="10"/>
      <c r="Y29" s="10"/>
      <c r="Z29" s="11"/>
      <c r="AA29" s="11"/>
      <c r="AB29" s="11"/>
      <c r="AC29" s="11"/>
      <c r="AD29" s="11"/>
      <c r="AE29" s="10"/>
      <c r="AF29" s="10"/>
      <c r="AG29" s="10"/>
      <c r="AH29" s="10"/>
      <c r="AI29" s="11"/>
      <c r="AJ29" s="11"/>
      <c r="AK29" s="11"/>
      <c r="AL29" s="11"/>
      <c r="AM29" s="10" t="n">
        <v>3</v>
      </c>
      <c r="AN29" s="10"/>
      <c r="AO29" s="10"/>
      <c r="AP29" s="10"/>
      <c r="AQ29" s="10"/>
      <c r="AR29" s="11"/>
      <c r="AS29" s="11"/>
      <c r="AT29" s="11"/>
      <c r="AU29" s="11"/>
    </row>
    <row r="30" customFormat="false" ht="17.85" hidden="false" customHeight="true" outlineLevel="0" collapsed="false">
      <c r="A30" s="8" t="n">
        <f aca="false">RANK(C30,$C$5:$C$49,0)</f>
        <v>38</v>
      </c>
      <c r="B30" s="8" t="n">
        <f aca="false">SUMIF(E30:AU30,"&gt;0",(E$4:AU$4))</f>
        <v>0</v>
      </c>
      <c r="C30" s="8" t="n">
        <f aca="false">SUM(E30:AU30)</f>
        <v>0</v>
      </c>
      <c r="D30" s="9" t="s">
        <v>40</v>
      </c>
      <c r="E30" s="10"/>
      <c r="F30" s="10"/>
      <c r="G30" s="10"/>
      <c r="H30" s="10"/>
      <c r="I30" s="11"/>
      <c r="J30" s="11"/>
      <c r="K30" s="11"/>
      <c r="L30" s="11"/>
      <c r="M30" s="13"/>
      <c r="N30" s="10"/>
      <c r="O30" s="10"/>
      <c r="P30" s="10"/>
      <c r="Q30" s="10"/>
      <c r="R30" s="11"/>
      <c r="S30" s="11"/>
      <c r="T30" s="11"/>
      <c r="U30" s="11"/>
      <c r="V30" s="10"/>
      <c r="W30" s="10"/>
      <c r="X30" s="10"/>
      <c r="Y30" s="10"/>
      <c r="Z30" s="11"/>
      <c r="AA30" s="11"/>
      <c r="AB30" s="11"/>
      <c r="AC30" s="11"/>
      <c r="AD30" s="11"/>
      <c r="AE30" s="10"/>
      <c r="AF30" s="10"/>
      <c r="AG30" s="10"/>
      <c r="AH30" s="10"/>
      <c r="AI30" s="11"/>
      <c r="AJ30" s="11"/>
      <c r="AK30" s="11"/>
      <c r="AL30" s="11"/>
      <c r="AM30" s="10"/>
      <c r="AN30" s="10"/>
      <c r="AO30" s="10"/>
      <c r="AP30" s="10"/>
      <c r="AQ30" s="10"/>
      <c r="AR30" s="11"/>
      <c r="AS30" s="11"/>
      <c r="AT30" s="11"/>
      <c r="AU30" s="11"/>
    </row>
    <row r="31" customFormat="false" ht="17.85" hidden="false" customHeight="true" outlineLevel="0" collapsed="false">
      <c r="A31" s="8" t="n">
        <f aca="false">RANK(C31,$C$5:$C$49,0)</f>
        <v>30</v>
      </c>
      <c r="B31" s="8" t="n">
        <f aca="false">SUMIF(E31:AU31,"&gt;0",(E$4:AU$4))</f>
        <v>70</v>
      </c>
      <c r="C31" s="8" t="n">
        <f aca="false">SUM(E31:AU31)</f>
        <v>3</v>
      </c>
      <c r="D31" s="9" t="s">
        <v>41</v>
      </c>
      <c r="E31" s="10"/>
      <c r="F31" s="10"/>
      <c r="G31" s="10"/>
      <c r="H31" s="10"/>
      <c r="I31" s="11"/>
      <c r="J31" s="11"/>
      <c r="K31" s="11"/>
      <c r="L31" s="11"/>
      <c r="M31" s="13"/>
      <c r="N31" s="10"/>
      <c r="O31" s="10"/>
      <c r="P31" s="10"/>
      <c r="Q31" s="10"/>
      <c r="R31" s="11"/>
      <c r="S31" s="11"/>
      <c r="T31" s="11"/>
      <c r="U31" s="11"/>
      <c r="V31" s="10"/>
      <c r="W31" s="10"/>
      <c r="X31" s="10"/>
      <c r="Y31" s="10"/>
      <c r="Z31" s="11"/>
      <c r="AA31" s="11"/>
      <c r="AB31" s="11"/>
      <c r="AC31" s="11"/>
      <c r="AD31" s="11"/>
      <c r="AE31" s="10"/>
      <c r="AF31" s="10"/>
      <c r="AG31" s="10"/>
      <c r="AH31" s="10"/>
      <c r="AI31" s="11"/>
      <c r="AJ31" s="11"/>
      <c r="AK31" s="11"/>
      <c r="AL31" s="11"/>
      <c r="AM31" s="10"/>
      <c r="AN31" s="10"/>
      <c r="AO31" s="10"/>
      <c r="AP31" s="10"/>
      <c r="AQ31" s="10"/>
      <c r="AR31" s="11"/>
      <c r="AS31" s="11"/>
      <c r="AT31" s="11"/>
      <c r="AU31" s="11" t="n">
        <v>3</v>
      </c>
    </row>
    <row r="32" customFormat="false" ht="17.85" hidden="false" customHeight="true" outlineLevel="0" collapsed="false">
      <c r="A32" s="8" t="n">
        <f aca="false">RANK(C32,$C$5:$C$49,0)</f>
        <v>25</v>
      </c>
      <c r="B32" s="8" t="n">
        <f aca="false">SUMIF(E32:AU32,"&gt;0",(E$4:AU$4))</f>
        <v>140</v>
      </c>
      <c r="C32" s="8" t="n">
        <f aca="false">SUM(E32:AU32)</f>
        <v>6</v>
      </c>
      <c r="D32" s="9" t="s">
        <v>42</v>
      </c>
      <c r="E32" s="10"/>
      <c r="F32" s="10"/>
      <c r="G32" s="10"/>
      <c r="H32" s="10"/>
      <c r="I32" s="11"/>
      <c r="J32" s="11"/>
      <c r="K32" s="11"/>
      <c r="L32" s="11"/>
      <c r="M32" s="13"/>
      <c r="N32" s="10"/>
      <c r="O32" s="10"/>
      <c r="P32" s="10"/>
      <c r="Q32" s="10"/>
      <c r="R32" s="11"/>
      <c r="S32" s="11"/>
      <c r="T32" s="11"/>
      <c r="U32" s="11"/>
      <c r="V32" s="10"/>
      <c r="W32" s="10"/>
      <c r="X32" s="10"/>
      <c r="Y32" s="10"/>
      <c r="Z32" s="11"/>
      <c r="AA32" s="11"/>
      <c r="AB32" s="11"/>
      <c r="AC32" s="11"/>
      <c r="AD32" s="11"/>
      <c r="AE32" s="10"/>
      <c r="AF32" s="10"/>
      <c r="AG32" s="10"/>
      <c r="AH32" s="10"/>
      <c r="AI32" s="11"/>
      <c r="AJ32" s="11"/>
      <c r="AK32" s="11"/>
      <c r="AL32" s="11"/>
      <c r="AM32" s="10" t="n">
        <v>3</v>
      </c>
      <c r="AN32" s="10"/>
      <c r="AO32" s="10"/>
      <c r="AP32" s="10"/>
      <c r="AQ32" s="10"/>
      <c r="AR32" s="11"/>
      <c r="AS32" s="11"/>
      <c r="AT32" s="11"/>
      <c r="AU32" s="11" t="n">
        <v>3</v>
      </c>
    </row>
    <row r="33" customFormat="false" ht="17.85" hidden="false" customHeight="true" outlineLevel="0" collapsed="false">
      <c r="A33" s="8" t="n">
        <f aca="false">RANK(C33,$C$5:$C$49,0)</f>
        <v>30</v>
      </c>
      <c r="B33" s="8" t="n">
        <f aca="false">SUMIF(E33:AU33,"&gt;0",(E$4:AU$4))</f>
        <v>100</v>
      </c>
      <c r="C33" s="8" t="n">
        <f aca="false">SUM(E33:AU33)</f>
        <v>3</v>
      </c>
      <c r="D33" s="9" t="s">
        <v>43</v>
      </c>
      <c r="E33" s="10"/>
      <c r="F33" s="10"/>
      <c r="G33" s="10"/>
      <c r="H33" s="10"/>
      <c r="I33" s="11"/>
      <c r="J33" s="11"/>
      <c r="K33" s="11"/>
      <c r="L33" s="11"/>
      <c r="M33" s="13"/>
      <c r="N33" s="10"/>
      <c r="O33" s="10"/>
      <c r="P33" s="10"/>
      <c r="Q33" s="10"/>
      <c r="R33" s="11"/>
      <c r="S33" s="11"/>
      <c r="T33" s="11"/>
      <c r="U33" s="11" t="n">
        <v>3</v>
      </c>
      <c r="V33" s="10"/>
      <c r="W33" s="10"/>
      <c r="X33" s="10"/>
      <c r="Y33" s="10"/>
      <c r="Z33" s="11"/>
      <c r="AA33" s="11"/>
      <c r="AB33" s="11"/>
      <c r="AC33" s="11"/>
      <c r="AD33" s="11"/>
      <c r="AE33" s="10"/>
      <c r="AF33" s="10"/>
      <c r="AG33" s="10"/>
      <c r="AH33" s="10"/>
      <c r="AI33" s="11"/>
      <c r="AJ33" s="11"/>
      <c r="AK33" s="11"/>
      <c r="AL33" s="11"/>
      <c r="AM33" s="10"/>
      <c r="AN33" s="10"/>
      <c r="AO33" s="10"/>
      <c r="AP33" s="10"/>
      <c r="AQ33" s="10"/>
      <c r="AR33" s="11"/>
      <c r="AS33" s="11"/>
      <c r="AT33" s="11"/>
      <c r="AU33" s="11"/>
    </row>
    <row r="34" customFormat="false" ht="17.85" hidden="false" customHeight="true" outlineLevel="0" collapsed="false">
      <c r="A34" s="8" t="n">
        <f aca="false">RANK(C34,$C$5:$C$49,0)</f>
        <v>38</v>
      </c>
      <c r="B34" s="8" t="n">
        <f aca="false">SUMIF(E34:AU34,"&gt;0",(E$4:AU$4))</f>
        <v>0</v>
      </c>
      <c r="C34" s="8" t="n">
        <f aca="false">SUM(E34:AU34)</f>
        <v>0</v>
      </c>
      <c r="D34" s="9" t="s">
        <v>44</v>
      </c>
      <c r="E34" s="10"/>
      <c r="F34" s="10"/>
      <c r="G34" s="10"/>
      <c r="H34" s="10"/>
      <c r="I34" s="11"/>
      <c r="J34" s="11"/>
      <c r="K34" s="11"/>
      <c r="L34" s="11"/>
      <c r="M34" s="13"/>
      <c r="N34" s="10"/>
      <c r="O34" s="10"/>
      <c r="P34" s="10"/>
      <c r="Q34" s="10"/>
      <c r="R34" s="11"/>
      <c r="S34" s="11"/>
      <c r="T34" s="11"/>
      <c r="U34" s="11"/>
      <c r="V34" s="10"/>
      <c r="W34" s="10"/>
      <c r="X34" s="10"/>
      <c r="Y34" s="10"/>
      <c r="Z34" s="11"/>
      <c r="AA34" s="11"/>
      <c r="AB34" s="11"/>
      <c r="AC34" s="11"/>
      <c r="AD34" s="11"/>
      <c r="AE34" s="10"/>
      <c r="AF34" s="10"/>
      <c r="AG34" s="10"/>
      <c r="AH34" s="10"/>
      <c r="AI34" s="11"/>
      <c r="AJ34" s="11"/>
      <c r="AK34" s="11"/>
      <c r="AL34" s="11"/>
      <c r="AM34" s="10"/>
      <c r="AN34" s="10"/>
      <c r="AO34" s="10"/>
      <c r="AP34" s="10"/>
      <c r="AQ34" s="10"/>
      <c r="AR34" s="11"/>
      <c r="AS34" s="11"/>
      <c r="AT34" s="11"/>
      <c r="AU34" s="11"/>
    </row>
    <row r="35" customFormat="false" ht="17.85" hidden="false" customHeight="true" outlineLevel="0" collapsed="false">
      <c r="A35" s="8" t="n">
        <f aca="false">RANK(C35,$C$5:$C$49,0)</f>
        <v>30</v>
      </c>
      <c r="B35" s="8" t="n">
        <f aca="false">SUMIF(E35:AU35,"&gt;0",(E$4:AU$4))</f>
        <v>80</v>
      </c>
      <c r="C35" s="8" t="n">
        <f aca="false">SUM(E35:AU35)</f>
        <v>3</v>
      </c>
      <c r="D35" s="9" t="s">
        <v>45</v>
      </c>
      <c r="E35" s="10"/>
      <c r="F35" s="10"/>
      <c r="G35" s="10"/>
      <c r="H35" s="10"/>
      <c r="I35" s="11"/>
      <c r="J35" s="11"/>
      <c r="K35" s="11"/>
      <c r="L35" s="11"/>
      <c r="M35" s="13"/>
      <c r="N35" s="10"/>
      <c r="O35" s="10"/>
      <c r="P35" s="10"/>
      <c r="Q35" s="10"/>
      <c r="R35" s="11"/>
      <c r="S35" s="14" t="n">
        <v>3</v>
      </c>
      <c r="T35" s="11"/>
      <c r="U35" s="11"/>
      <c r="V35" s="10"/>
      <c r="W35" s="10"/>
      <c r="X35" s="10"/>
      <c r="Y35" s="10"/>
      <c r="Z35" s="11"/>
      <c r="AA35" s="11"/>
      <c r="AB35" s="11"/>
      <c r="AC35" s="11"/>
      <c r="AD35" s="11"/>
      <c r="AE35" s="10"/>
      <c r="AF35" s="10"/>
      <c r="AG35" s="10"/>
      <c r="AH35" s="10"/>
      <c r="AI35" s="11"/>
      <c r="AJ35" s="11"/>
      <c r="AK35" s="11"/>
      <c r="AL35" s="11"/>
      <c r="AM35" s="10"/>
      <c r="AN35" s="10"/>
      <c r="AO35" s="10"/>
      <c r="AP35" s="10"/>
      <c r="AQ35" s="10"/>
      <c r="AR35" s="11"/>
      <c r="AS35" s="11"/>
      <c r="AT35" s="11"/>
      <c r="AU35" s="11"/>
    </row>
    <row r="36" customFormat="false" ht="17.85" hidden="false" customHeight="true" outlineLevel="0" collapsed="false">
      <c r="A36" s="8" t="n">
        <f aca="false">RANK(C36,$C$5:$C$49,0)</f>
        <v>25</v>
      </c>
      <c r="B36" s="8" t="n">
        <f aca="false">SUMIF(E36:AU36,"&gt;0",(E$4:AU$4))</f>
        <v>270</v>
      </c>
      <c r="C36" s="8" t="n">
        <f aca="false">SUM(E36:AU36)</f>
        <v>6</v>
      </c>
      <c r="D36" s="9" t="s">
        <v>46</v>
      </c>
      <c r="E36" s="10"/>
      <c r="F36" s="10"/>
      <c r="G36" s="10" t="n">
        <v>2</v>
      </c>
      <c r="H36" s="10"/>
      <c r="I36" s="11"/>
      <c r="J36" s="11"/>
      <c r="K36" s="11"/>
      <c r="L36" s="11"/>
      <c r="M36" s="13"/>
      <c r="N36" s="10"/>
      <c r="O36" s="10"/>
      <c r="P36" s="10"/>
      <c r="Q36" s="10"/>
      <c r="R36" s="11"/>
      <c r="S36" s="11"/>
      <c r="T36" s="11"/>
      <c r="U36" s="11"/>
      <c r="V36" s="10" t="n">
        <v>1</v>
      </c>
      <c r="W36" s="10"/>
      <c r="X36" s="10"/>
      <c r="Y36" s="10"/>
      <c r="Z36" s="11"/>
      <c r="AA36" s="11"/>
      <c r="AB36" s="11"/>
      <c r="AC36" s="11"/>
      <c r="AD36" s="11"/>
      <c r="AE36" s="10"/>
      <c r="AF36" s="10"/>
      <c r="AG36" s="10"/>
      <c r="AH36" s="10"/>
      <c r="AI36" s="11"/>
      <c r="AJ36" s="18" t="n">
        <v>3</v>
      </c>
      <c r="AK36" s="11"/>
      <c r="AL36" s="11"/>
      <c r="AM36" s="10"/>
      <c r="AN36" s="10"/>
      <c r="AO36" s="10"/>
      <c r="AP36" s="10"/>
      <c r="AQ36" s="10"/>
      <c r="AR36" s="11"/>
      <c r="AS36" s="11"/>
      <c r="AT36" s="11"/>
      <c r="AU36" s="11"/>
    </row>
    <row r="37" customFormat="false" ht="17.85" hidden="false" customHeight="true" outlineLevel="0" collapsed="false">
      <c r="A37" s="8" t="n">
        <f aca="false">RANK(C37,$C$5:$C$49,0)</f>
        <v>38</v>
      </c>
      <c r="B37" s="8" t="n">
        <f aca="false">SUMIF(E37:AU37,"&gt;0",(E$4:AU$4))</f>
        <v>0</v>
      </c>
      <c r="C37" s="8" t="n">
        <f aca="false">SUM(E37:AU37)</f>
        <v>0</v>
      </c>
      <c r="D37" s="9" t="s">
        <v>47</v>
      </c>
      <c r="E37" s="10"/>
      <c r="F37" s="10"/>
      <c r="G37" s="10"/>
      <c r="H37" s="10"/>
      <c r="I37" s="11"/>
      <c r="J37" s="11"/>
      <c r="K37" s="11"/>
      <c r="L37" s="11"/>
      <c r="M37" s="13"/>
      <c r="N37" s="10"/>
      <c r="O37" s="10"/>
      <c r="P37" s="10"/>
      <c r="Q37" s="10"/>
      <c r="R37" s="11"/>
      <c r="S37" s="11"/>
      <c r="T37" s="11"/>
      <c r="U37" s="11"/>
      <c r="V37" s="10"/>
      <c r="W37" s="10"/>
      <c r="X37" s="10"/>
      <c r="Y37" s="10"/>
      <c r="Z37" s="11"/>
      <c r="AA37" s="11"/>
      <c r="AB37" s="11"/>
      <c r="AC37" s="11"/>
      <c r="AD37" s="11"/>
      <c r="AE37" s="10"/>
      <c r="AF37" s="10"/>
      <c r="AG37" s="10"/>
      <c r="AH37" s="10"/>
      <c r="AI37" s="11"/>
      <c r="AJ37" s="11"/>
      <c r="AK37" s="11"/>
      <c r="AL37" s="11"/>
      <c r="AM37" s="10"/>
      <c r="AN37" s="10"/>
      <c r="AO37" s="10"/>
      <c r="AP37" s="10"/>
      <c r="AQ37" s="10"/>
      <c r="AR37" s="11"/>
      <c r="AS37" s="11"/>
      <c r="AT37" s="11"/>
      <c r="AU37" s="11"/>
    </row>
    <row r="38" customFormat="false" ht="17.85" hidden="false" customHeight="true" outlineLevel="0" collapsed="false">
      <c r="A38" s="8" t="n">
        <f aca="false">RANK(C38,$C$5:$C$49,0)</f>
        <v>30</v>
      </c>
      <c r="B38" s="8" t="n">
        <f aca="false">SUMIF(E38:AU38,"&gt;0",(E$4:AU$4))</f>
        <v>80</v>
      </c>
      <c r="C38" s="8" t="n">
        <f aca="false">SUM(E38:AU38)</f>
        <v>3</v>
      </c>
      <c r="D38" s="9" t="s">
        <v>48</v>
      </c>
      <c r="E38" s="10"/>
      <c r="F38" s="10"/>
      <c r="G38" s="10"/>
      <c r="H38" s="10"/>
      <c r="I38" s="11"/>
      <c r="J38" s="11"/>
      <c r="K38" s="11"/>
      <c r="L38" s="11"/>
      <c r="M38" s="13"/>
      <c r="N38" s="10"/>
      <c r="O38" s="10"/>
      <c r="P38" s="10"/>
      <c r="Q38" s="10"/>
      <c r="R38" s="11"/>
      <c r="S38" s="14" t="n">
        <v>3</v>
      </c>
      <c r="T38" s="11"/>
      <c r="U38" s="11"/>
      <c r="V38" s="10"/>
      <c r="W38" s="10"/>
      <c r="X38" s="10"/>
      <c r="Y38" s="10"/>
      <c r="Z38" s="11"/>
      <c r="AA38" s="11"/>
      <c r="AB38" s="11"/>
      <c r="AC38" s="11"/>
      <c r="AD38" s="11"/>
      <c r="AE38" s="10"/>
      <c r="AF38" s="10"/>
      <c r="AG38" s="10"/>
      <c r="AH38" s="10"/>
      <c r="AI38" s="11"/>
      <c r="AJ38" s="11"/>
      <c r="AK38" s="11"/>
      <c r="AL38" s="11"/>
      <c r="AM38" s="10"/>
      <c r="AN38" s="10"/>
      <c r="AO38" s="10"/>
      <c r="AP38" s="10"/>
      <c r="AQ38" s="10"/>
      <c r="AR38" s="11"/>
      <c r="AS38" s="11"/>
      <c r="AT38" s="11"/>
      <c r="AU38" s="11"/>
    </row>
    <row r="39" customFormat="false" ht="17.85" hidden="false" customHeight="true" outlineLevel="0" collapsed="false">
      <c r="A39" s="8" t="n">
        <f aca="false">RANK(C39,$C$5:$C$49,0)</f>
        <v>30</v>
      </c>
      <c r="B39" s="8" t="n">
        <f aca="false">SUMIF(E39:AU39,"&gt;0",(E$4:AU$4))</f>
        <v>100</v>
      </c>
      <c r="C39" s="8" t="n">
        <f aca="false">SUM(E39:AU39)</f>
        <v>3</v>
      </c>
      <c r="D39" s="9" t="s">
        <v>49</v>
      </c>
      <c r="E39" s="10"/>
      <c r="F39" s="10"/>
      <c r="G39" s="10"/>
      <c r="H39" s="10"/>
      <c r="I39" s="11"/>
      <c r="J39" s="11"/>
      <c r="K39" s="11"/>
      <c r="L39" s="11"/>
      <c r="M39" s="13"/>
      <c r="N39" s="10"/>
      <c r="O39" s="10"/>
      <c r="P39" s="10"/>
      <c r="Q39" s="10"/>
      <c r="R39" s="11"/>
      <c r="S39" s="11"/>
      <c r="T39" s="11"/>
      <c r="U39" s="11"/>
      <c r="V39" s="10"/>
      <c r="W39" s="10"/>
      <c r="X39" s="10"/>
      <c r="Y39" s="10"/>
      <c r="Z39" s="11"/>
      <c r="AA39" s="11"/>
      <c r="AB39" s="11"/>
      <c r="AC39" s="11"/>
      <c r="AD39" s="11"/>
      <c r="AE39" s="10"/>
      <c r="AF39" s="10"/>
      <c r="AG39" s="10"/>
      <c r="AH39" s="16" t="n">
        <v>3</v>
      </c>
      <c r="AI39" s="11"/>
      <c r="AJ39" s="11"/>
      <c r="AK39" s="11"/>
      <c r="AL39" s="11"/>
      <c r="AM39" s="10"/>
      <c r="AN39" s="10"/>
      <c r="AO39" s="10"/>
      <c r="AP39" s="10"/>
      <c r="AQ39" s="10"/>
      <c r="AR39" s="11"/>
      <c r="AS39" s="11"/>
      <c r="AT39" s="11"/>
      <c r="AU39" s="11"/>
    </row>
    <row r="40" customFormat="false" ht="17.85" hidden="false" customHeight="true" outlineLevel="0" collapsed="false">
      <c r="A40" s="8" t="n">
        <f aca="false">RANK(C40,$C$5:$C$49,0)</f>
        <v>38</v>
      </c>
      <c r="B40" s="8" t="n">
        <f aca="false">SUMIF(E40:AU40,"&gt;0",(E$4:AU$4))</f>
        <v>0</v>
      </c>
      <c r="C40" s="8" t="n">
        <f aca="false">SUM(E40:AU40)</f>
        <v>0</v>
      </c>
      <c r="D40" s="9" t="s">
        <v>50</v>
      </c>
      <c r="E40" s="10"/>
      <c r="F40" s="10"/>
      <c r="G40" s="10"/>
      <c r="H40" s="10"/>
      <c r="I40" s="11"/>
      <c r="J40" s="11"/>
      <c r="K40" s="11"/>
      <c r="L40" s="11"/>
      <c r="M40" s="13"/>
      <c r="N40" s="10"/>
      <c r="O40" s="10"/>
      <c r="P40" s="10"/>
      <c r="Q40" s="10"/>
      <c r="R40" s="11"/>
      <c r="S40" s="11"/>
      <c r="T40" s="11"/>
      <c r="U40" s="11"/>
      <c r="V40" s="10"/>
      <c r="W40" s="10"/>
      <c r="X40" s="10"/>
      <c r="Y40" s="10"/>
      <c r="Z40" s="11"/>
      <c r="AA40" s="11"/>
      <c r="AB40" s="11"/>
      <c r="AC40" s="11"/>
      <c r="AD40" s="11"/>
      <c r="AE40" s="10"/>
      <c r="AF40" s="10"/>
      <c r="AG40" s="10"/>
      <c r="AH40" s="10"/>
      <c r="AI40" s="11"/>
      <c r="AJ40" s="11"/>
      <c r="AK40" s="11"/>
      <c r="AL40" s="11"/>
      <c r="AM40" s="10"/>
      <c r="AN40" s="10"/>
      <c r="AO40" s="10"/>
      <c r="AP40" s="10"/>
      <c r="AQ40" s="10"/>
      <c r="AR40" s="11"/>
      <c r="AS40" s="11"/>
      <c r="AT40" s="11"/>
      <c r="AU40" s="11"/>
    </row>
    <row r="41" customFormat="false" ht="17.85" hidden="false" customHeight="true" outlineLevel="0" collapsed="false">
      <c r="A41" s="8" t="n">
        <f aca="false">RANK(C41,$C$5:$C$49,0)</f>
        <v>38</v>
      </c>
      <c r="B41" s="8" t="n">
        <f aca="false">SUMIF(E41:AU41,"&gt;0",(E$4:AU$4))</f>
        <v>0</v>
      </c>
      <c r="C41" s="8" t="n">
        <f aca="false">SUM(E41:AU41)</f>
        <v>0</v>
      </c>
      <c r="D41" s="9" t="s">
        <v>51</v>
      </c>
      <c r="E41" s="10"/>
      <c r="F41" s="10"/>
      <c r="G41" s="10"/>
      <c r="H41" s="10"/>
      <c r="I41" s="11"/>
      <c r="J41" s="11"/>
      <c r="K41" s="11"/>
      <c r="L41" s="11"/>
      <c r="M41" s="13"/>
      <c r="N41" s="10"/>
      <c r="O41" s="10"/>
      <c r="P41" s="10"/>
      <c r="Q41" s="10"/>
      <c r="R41" s="11"/>
      <c r="S41" s="11"/>
      <c r="T41" s="11"/>
      <c r="U41" s="11"/>
      <c r="V41" s="10"/>
      <c r="W41" s="10"/>
      <c r="X41" s="10"/>
      <c r="Y41" s="10"/>
      <c r="Z41" s="11"/>
      <c r="AA41" s="11"/>
      <c r="AB41" s="11"/>
      <c r="AC41" s="11"/>
      <c r="AD41" s="11"/>
      <c r="AE41" s="10"/>
      <c r="AF41" s="10"/>
      <c r="AG41" s="10"/>
      <c r="AH41" s="10"/>
      <c r="AI41" s="11"/>
      <c r="AJ41" s="11"/>
      <c r="AK41" s="11"/>
      <c r="AL41" s="11"/>
      <c r="AM41" s="10"/>
      <c r="AN41" s="10"/>
      <c r="AO41" s="10"/>
      <c r="AP41" s="10"/>
      <c r="AQ41" s="10"/>
      <c r="AR41" s="11"/>
      <c r="AS41" s="11"/>
      <c r="AT41" s="11"/>
      <c r="AU41" s="11"/>
    </row>
    <row r="42" customFormat="false" ht="17.85" hidden="false" customHeight="true" outlineLevel="0" collapsed="false">
      <c r="A42" s="8" t="n">
        <f aca="false">RANK(C42,$C$5:$C$49,0)</f>
        <v>21</v>
      </c>
      <c r="B42" s="8" t="n">
        <f aca="false">SUMIF(E42:AU42,"&gt;0",(E$4:AU$4))</f>
        <v>255</v>
      </c>
      <c r="C42" s="8" t="n">
        <f aca="false">SUM(E42:AU42)</f>
        <v>9</v>
      </c>
      <c r="D42" s="9" t="s">
        <v>52</v>
      </c>
      <c r="E42" s="10"/>
      <c r="F42" s="10"/>
      <c r="G42" s="10"/>
      <c r="H42" s="10"/>
      <c r="I42" s="11"/>
      <c r="J42" s="11"/>
      <c r="K42" s="11"/>
      <c r="L42" s="11"/>
      <c r="M42" s="13"/>
      <c r="N42" s="10"/>
      <c r="O42" s="10"/>
      <c r="P42" s="10"/>
      <c r="Q42" s="10"/>
      <c r="R42" s="11" t="n">
        <v>3</v>
      </c>
      <c r="S42" s="11"/>
      <c r="T42" s="11"/>
      <c r="U42" s="11"/>
      <c r="V42" s="10"/>
      <c r="W42" s="10"/>
      <c r="X42" s="10"/>
      <c r="Y42" s="10"/>
      <c r="Z42" s="11"/>
      <c r="AA42" s="11"/>
      <c r="AB42" s="11"/>
      <c r="AC42" s="11"/>
      <c r="AD42" s="11"/>
      <c r="AE42" s="10"/>
      <c r="AF42" s="10"/>
      <c r="AG42" s="10"/>
      <c r="AH42" s="10"/>
      <c r="AI42" s="11"/>
      <c r="AJ42" s="11"/>
      <c r="AK42" s="11" t="n">
        <v>3</v>
      </c>
      <c r="AL42" s="11"/>
      <c r="AM42" s="16" t="n">
        <v>3</v>
      </c>
      <c r="AN42" s="10"/>
      <c r="AO42" s="10"/>
      <c r="AP42" s="10"/>
      <c r="AQ42" s="10"/>
      <c r="AR42" s="11"/>
      <c r="AS42" s="11"/>
      <c r="AT42" s="11"/>
      <c r="AU42" s="11"/>
    </row>
    <row r="43" customFormat="false" ht="17.85" hidden="false" customHeight="true" outlineLevel="0" collapsed="false">
      <c r="A43" s="8" t="n">
        <f aca="false">RANK(C43,$C$5:$C$49,0)</f>
        <v>37</v>
      </c>
      <c r="B43" s="8" t="n">
        <f aca="false">SUMIF(E43:AU43,"&gt;0",(E$4:AU$4))</f>
        <v>100</v>
      </c>
      <c r="C43" s="8" t="n">
        <f aca="false">SUM(E43:AU43)</f>
        <v>1</v>
      </c>
      <c r="D43" s="19" t="s">
        <v>53</v>
      </c>
      <c r="E43" s="11"/>
      <c r="F43" s="11"/>
      <c r="G43" s="11"/>
      <c r="H43" s="11"/>
      <c r="I43" s="10"/>
      <c r="J43" s="10"/>
      <c r="K43" s="10"/>
      <c r="L43" s="10"/>
      <c r="M43" s="11"/>
      <c r="N43" s="11"/>
      <c r="O43" s="11"/>
      <c r="P43" s="11"/>
      <c r="Q43" s="11"/>
      <c r="R43" s="10"/>
      <c r="S43" s="10"/>
      <c r="T43" s="10"/>
      <c r="U43" s="10" t="n">
        <v>1</v>
      </c>
      <c r="V43" s="11"/>
      <c r="W43" s="11"/>
      <c r="X43" s="11"/>
      <c r="Y43" s="11"/>
      <c r="Z43" s="10"/>
      <c r="AA43" s="10"/>
      <c r="AB43" s="10"/>
      <c r="AC43" s="10"/>
      <c r="AD43" s="10"/>
      <c r="AE43" s="11"/>
      <c r="AF43" s="11"/>
      <c r="AG43" s="11"/>
      <c r="AH43" s="11"/>
      <c r="AI43" s="10"/>
      <c r="AJ43" s="10"/>
      <c r="AK43" s="10"/>
      <c r="AL43" s="10"/>
      <c r="AM43" s="11"/>
      <c r="AN43" s="11"/>
      <c r="AO43" s="11"/>
      <c r="AP43" s="11"/>
      <c r="AQ43" s="11"/>
      <c r="AR43" s="10"/>
      <c r="AS43" s="10"/>
      <c r="AT43" s="10"/>
      <c r="AU43" s="10"/>
    </row>
    <row r="44" customFormat="false" ht="17.85" hidden="false" customHeight="true" outlineLevel="0" collapsed="false">
      <c r="A44" s="8" t="n">
        <f aca="false">RANK(C44,$C$5:$C$49,0)</f>
        <v>9</v>
      </c>
      <c r="B44" s="8" t="n">
        <f aca="false">SUMIF(E44:AU44,"&gt;0",(E$4:AU$4))</f>
        <v>1485</v>
      </c>
      <c r="C44" s="8" t="n">
        <f aca="false">SUM(E44:AU44)</f>
        <v>35</v>
      </c>
      <c r="D44" s="19" t="s">
        <v>54</v>
      </c>
      <c r="E44" s="11"/>
      <c r="F44" s="11" t="n">
        <v>2</v>
      </c>
      <c r="G44" s="11"/>
      <c r="H44" s="11"/>
      <c r="I44" s="10"/>
      <c r="J44" s="10"/>
      <c r="K44" s="10"/>
      <c r="L44" s="10"/>
      <c r="M44" s="11"/>
      <c r="N44" s="11"/>
      <c r="O44" s="11"/>
      <c r="P44" s="11"/>
      <c r="Q44" s="11" t="n">
        <v>2</v>
      </c>
      <c r="R44" s="10" t="n">
        <v>2</v>
      </c>
      <c r="S44" s="10" t="n">
        <v>2</v>
      </c>
      <c r="T44" s="10" t="n">
        <v>2</v>
      </c>
      <c r="U44" s="10"/>
      <c r="V44" s="11"/>
      <c r="W44" s="11" t="n">
        <v>2</v>
      </c>
      <c r="X44" s="11"/>
      <c r="Y44" s="11"/>
      <c r="Z44" s="10" t="n">
        <v>3</v>
      </c>
      <c r="AA44" s="10"/>
      <c r="AB44" s="10"/>
      <c r="AC44" s="10"/>
      <c r="AD44" s="10"/>
      <c r="AE44" s="11" t="n">
        <v>2</v>
      </c>
      <c r="AF44" s="11"/>
      <c r="AG44" s="11" t="n">
        <v>2</v>
      </c>
      <c r="AH44" s="11"/>
      <c r="AI44" s="10"/>
      <c r="AJ44" s="10" t="n">
        <v>2</v>
      </c>
      <c r="AK44" s="10"/>
      <c r="AL44" s="10" t="n">
        <v>2</v>
      </c>
      <c r="AM44" s="11" t="n">
        <v>2</v>
      </c>
      <c r="AN44" s="11" t="n">
        <v>2</v>
      </c>
      <c r="AO44" s="11"/>
      <c r="AP44" s="11" t="n">
        <v>2</v>
      </c>
      <c r="AQ44" s="11" t="n">
        <v>2</v>
      </c>
      <c r="AR44" s="10"/>
      <c r="AS44" s="10"/>
      <c r="AT44" s="10" t="n">
        <v>2</v>
      </c>
      <c r="AU44" s="10" t="n">
        <v>2</v>
      </c>
    </row>
    <row r="45" customFormat="false" ht="17.85" hidden="false" customHeight="true" outlineLevel="0" collapsed="false">
      <c r="A45" s="8" t="n">
        <f aca="false">RANK(C45,$C$5:$C$49,0)</f>
        <v>38</v>
      </c>
      <c r="B45" s="8" t="n">
        <f aca="false">SUMIF(E45:AU45,"&gt;0",(E$4:AU$4))</f>
        <v>0</v>
      </c>
      <c r="C45" s="8" t="n">
        <f aca="false">SUM(E45:AU45)</f>
        <v>0</v>
      </c>
      <c r="D45" s="19" t="s">
        <v>55</v>
      </c>
      <c r="E45" s="11"/>
      <c r="F45" s="11"/>
      <c r="G45" s="11"/>
      <c r="H45" s="11"/>
      <c r="I45" s="10"/>
      <c r="J45" s="10"/>
      <c r="K45" s="10"/>
      <c r="L45" s="10"/>
      <c r="M45" s="11"/>
      <c r="N45" s="11"/>
      <c r="O45" s="11"/>
      <c r="P45" s="11"/>
      <c r="Q45" s="11"/>
      <c r="R45" s="10"/>
      <c r="S45" s="10"/>
      <c r="T45" s="10"/>
      <c r="U45" s="10"/>
      <c r="V45" s="11"/>
      <c r="W45" s="11"/>
      <c r="X45" s="11"/>
      <c r="Y45" s="11"/>
      <c r="Z45" s="10"/>
      <c r="AA45" s="10"/>
      <c r="AB45" s="10"/>
      <c r="AC45" s="10"/>
      <c r="AD45" s="10"/>
      <c r="AE45" s="11"/>
      <c r="AF45" s="11"/>
      <c r="AG45" s="11"/>
      <c r="AH45" s="11"/>
      <c r="AI45" s="10"/>
      <c r="AJ45" s="10"/>
      <c r="AK45" s="10"/>
      <c r="AL45" s="10"/>
      <c r="AM45" s="11"/>
      <c r="AN45" s="11"/>
      <c r="AO45" s="11"/>
      <c r="AP45" s="11"/>
      <c r="AQ45" s="11"/>
      <c r="AR45" s="10"/>
      <c r="AS45" s="10"/>
      <c r="AT45" s="10"/>
      <c r="AU45" s="10"/>
    </row>
    <row r="46" customFormat="false" ht="17.85" hidden="false" customHeight="true" outlineLevel="0" collapsed="false">
      <c r="A46" s="8" t="n">
        <f aca="false">RANK(C46,$C$5:$C$49,0)</f>
        <v>8</v>
      </c>
      <c r="B46" s="8" t="n">
        <f aca="false">SUMIF(E46:AU46,"&gt;0",(E$4:AU$4))</f>
        <v>1055</v>
      </c>
      <c r="C46" s="8" t="n">
        <f aca="false">SUM(E46:AU46)</f>
        <v>39</v>
      </c>
      <c r="D46" s="19" t="s">
        <v>56</v>
      </c>
      <c r="E46" s="11"/>
      <c r="F46" s="11"/>
      <c r="G46" s="11" t="n">
        <v>3</v>
      </c>
      <c r="H46" s="11"/>
      <c r="I46" s="10"/>
      <c r="J46" s="10" t="n">
        <v>3</v>
      </c>
      <c r="K46" s="12" t="n">
        <v>3</v>
      </c>
      <c r="L46" s="10" t="n">
        <v>3</v>
      </c>
      <c r="M46" s="11"/>
      <c r="N46" s="11"/>
      <c r="O46" s="11" t="n">
        <v>3</v>
      </c>
      <c r="P46" s="11"/>
      <c r="Q46" s="11" t="n">
        <v>3</v>
      </c>
      <c r="R46" s="10"/>
      <c r="S46" s="14" t="n">
        <v>3</v>
      </c>
      <c r="T46" s="10"/>
      <c r="U46" s="10"/>
      <c r="V46" s="11"/>
      <c r="W46" s="11"/>
      <c r="X46" s="11" t="n">
        <v>3</v>
      </c>
      <c r="Y46" s="11"/>
      <c r="Z46" s="10"/>
      <c r="AA46" s="10"/>
      <c r="AB46" s="10"/>
      <c r="AC46" s="10"/>
      <c r="AD46" s="10"/>
      <c r="AE46" s="11"/>
      <c r="AF46" s="11"/>
      <c r="AG46" s="11"/>
      <c r="AH46" s="11"/>
      <c r="AI46" s="10"/>
      <c r="AJ46" s="10"/>
      <c r="AK46" s="10"/>
      <c r="AL46" s="10"/>
      <c r="AM46" s="11" t="n">
        <v>3</v>
      </c>
      <c r="AN46" s="11"/>
      <c r="AO46" s="11" t="n">
        <v>3</v>
      </c>
      <c r="AP46" s="11"/>
      <c r="AQ46" s="11" t="n">
        <v>3</v>
      </c>
      <c r="AR46" s="10"/>
      <c r="AS46" s="10"/>
      <c r="AT46" s="10" t="n">
        <v>3</v>
      </c>
      <c r="AU46" s="10" t="n">
        <v>3</v>
      </c>
    </row>
    <row r="47" customFormat="false" ht="17.85" hidden="false" customHeight="true" outlineLevel="0" collapsed="false">
      <c r="A47" s="8" t="n">
        <f aca="false">RANK(C47,$C$5:$C$49,0)</f>
        <v>38</v>
      </c>
      <c r="B47" s="8" t="n">
        <f aca="false">SUMIF(E47:AU47,"&gt;0",(E$4:AU$4))</f>
        <v>0</v>
      </c>
      <c r="C47" s="8" t="n">
        <f aca="false">SUM(E47:AU47)</f>
        <v>0</v>
      </c>
      <c r="D47" s="19" t="s">
        <v>57</v>
      </c>
      <c r="E47" s="11"/>
      <c r="F47" s="11"/>
      <c r="G47" s="11"/>
      <c r="H47" s="11"/>
      <c r="I47" s="10"/>
      <c r="J47" s="10"/>
      <c r="K47" s="10"/>
      <c r="L47" s="10"/>
      <c r="M47" s="11"/>
      <c r="N47" s="11"/>
      <c r="O47" s="11"/>
      <c r="P47" s="11"/>
      <c r="Q47" s="11"/>
      <c r="R47" s="10"/>
      <c r="S47" s="10"/>
      <c r="T47" s="10"/>
      <c r="U47" s="10"/>
      <c r="V47" s="11"/>
      <c r="W47" s="11"/>
      <c r="X47" s="11"/>
      <c r="Y47" s="11"/>
      <c r="Z47" s="10"/>
      <c r="AA47" s="10"/>
      <c r="AB47" s="10"/>
      <c r="AC47" s="10"/>
      <c r="AD47" s="10"/>
      <c r="AE47" s="11"/>
      <c r="AF47" s="11"/>
      <c r="AG47" s="11"/>
      <c r="AH47" s="11"/>
      <c r="AI47" s="10"/>
      <c r="AJ47" s="10"/>
      <c r="AK47" s="10"/>
      <c r="AL47" s="10"/>
      <c r="AM47" s="11"/>
      <c r="AN47" s="11"/>
      <c r="AO47" s="11"/>
      <c r="AP47" s="11"/>
      <c r="AQ47" s="11"/>
      <c r="AR47" s="10"/>
      <c r="AS47" s="10"/>
      <c r="AT47" s="10"/>
      <c r="AU47" s="10"/>
    </row>
    <row r="48" customFormat="false" ht="17.85" hidden="false" customHeight="true" outlineLevel="0" collapsed="false">
      <c r="A48" s="8" t="n">
        <f aca="false">RANK(C48,$C$5:$C$49,0)</f>
        <v>29</v>
      </c>
      <c r="B48" s="8" t="n">
        <f aca="false">SUMIF(E48:AU48,"&gt;0",(E$4:AU$4))</f>
        <v>175</v>
      </c>
      <c r="C48" s="8" t="n">
        <f aca="false">SUM(E48:AU48)</f>
        <v>5</v>
      </c>
      <c r="D48" s="19" t="s">
        <v>58</v>
      </c>
      <c r="E48" s="11"/>
      <c r="F48" s="11"/>
      <c r="G48" s="11"/>
      <c r="H48" s="11"/>
      <c r="I48" s="10"/>
      <c r="J48" s="10"/>
      <c r="K48" s="10"/>
      <c r="L48" s="10"/>
      <c r="M48" s="11"/>
      <c r="N48" s="11"/>
      <c r="O48" s="11"/>
      <c r="P48" s="11"/>
      <c r="Q48" s="11"/>
      <c r="R48" s="10" t="n">
        <v>2</v>
      </c>
      <c r="S48" s="10"/>
      <c r="T48" s="10"/>
      <c r="U48" s="10"/>
      <c r="V48" s="11"/>
      <c r="W48" s="11"/>
      <c r="X48" s="11"/>
      <c r="Y48" s="11"/>
      <c r="Z48" s="10"/>
      <c r="AA48" s="10"/>
      <c r="AB48" s="10"/>
      <c r="AC48" s="10"/>
      <c r="AD48" s="10"/>
      <c r="AE48" s="11"/>
      <c r="AF48" s="11"/>
      <c r="AG48" s="11"/>
      <c r="AH48" s="11"/>
      <c r="AI48" s="10"/>
      <c r="AJ48" s="10"/>
      <c r="AK48" s="10"/>
      <c r="AL48" s="10"/>
      <c r="AM48" s="11"/>
      <c r="AN48" s="12" t="n">
        <v>3</v>
      </c>
      <c r="AO48" s="11"/>
      <c r="AP48" s="11"/>
      <c r="AQ48" s="11"/>
      <c r="AR48" s="10"/>
      <c r="AS48" s="10"/>
      <c r="AT48" s="10"/>
      <c r="AU48" s="10"/>
    </row>
    <row r="49" customFormat="false" ht="17.85" hidden="false" customHeight="true" outlineLevel="0" collapsed="false">
      <c r="A49" s="8" t="n">
        <f aca="false">RANK(C49,$C$5:$C$49,0)</f>
        <v>21</v>
      </c>
      <c r="B49" s="8" t="n">
        <f aca="false">SUMIF(E49:AU49,"&gt;0",(E$4:AU$4))</f>
        <v>215</v>
      </c>
      <c r="C49" s="8" t="n">
        <f aca="false">SUM(E49:AU49)</f>
        <v>9</v>
      </c>
      <c r="D49" s="23" t="s">
        <v>59</v>
      </c>
      <c r="E49" s="11"/>
      <c r="F49" s="11"/>
      <c r="G49" s="11"/>
      <c r="H49" s="11"/>
      <c r="I49" s="10"/>
      <c r="J49" s="10"/>
      <c r="K49" s="10"/>
      <c r="L49" s="10"/>
      <c r="M49" s="11"/>
      <c r="N49" s="11"/>
      <c r="O49" s="11"/>
      <c r="P49" s="11"/>
      <c r="Q49" s="11"/>
      <c r="R49" s="10"/>
      <c r="S49" s="10"/>
      <c r="T49" s="10"/>
      <c r="U49" s="10"/>
      <c r="V49" s="11"/>
      <c r="W49" s="11"/>
      <c r="X49" s="11"/>
      <c r="Y49" s="11"/>
      <c r="Z49" s="10"/>
      <c r="AA49" s="10"/>
      <c r="AB49" s="10"/>
      <c r="AC49" s="10"/>
      <c r="AD49" s="10"/>
      <c r="AE49" s="11"/>
      <c r="AF49" s="11"/>
      <c r="AG49" s="11"/>
      <c r="AH49" s="11"/>
      <c r="AI49" s="10"/>
      <c r="AJ49" s="10"/>
      <c r="AK49" s="10"/>
      <c r="AL49" s="10"/>
      <c r="AM49" s="16" t="n">
        <v>3</v>
      </c>
      <c r="AN49" s="17" t="n">
        <v>3</v>
      </c>
      <c r="AO49" s="11"/>
      <c r="AP49" s="11"/>
      <c r="AQ49" s="11"/>
      <c r="AR49" s="10"/>
      <c r="AS49" s="10"/>
      <c r="AT49" s="10"/>
      <c r="AU49" s="10" t="n">
        <v>3</v>
      </c>
    </row>
    <row r="50" customFormat="false" ht="20.25" hidden="false" customHeight="false" outlineLevel="0" collapsed="false">
      <c r="A50" s="24"/>
      <c r="B50" s="25"/>
      <c r="C50" s="25"/>
      <c r="E50" s="26" t="n">
        <f aca="false">COUNTIF(E5:E49,"&gt;0")</f>
        <v>7</v>
      </c>
      <c r="F50" s="26" t="n">
        <f aca="false">COUNTIF(F5:F49,"&gt;0")</f>
        <v>12</v>
      </c>
      <c r="G50" s="26" t="n">
        <f aca="false">COUNTIF(G5:G49,"&gt;0")</f>
        <v>12</v>
      </c>
      <c r="H50" s="26" t="n">
        <f aca="false">COUNTIF(H5:H49,"&gt;0")</f>
        <v>3</v>
      </c>
      <c r="I50" s="26" t="n">
        <f aca="false">COUNTIF(I5:I49,"&gt;0")</f>
        <v>15</v>
      </c>
      <c r="J50" s="26" t="n">
        <f aca="false">COUNTIF(J5:J49,"&gt;0")</f>
        <v>11</v>
      </c>
      <c r="K50" s="26" t="n">
        <f aca="false">COUNTIF(K5:K49,"&gt;0")</f>
        <v>11</v>
      </c>
      <c r="L50" s="26" t="n">
        <f aca="false">COUNTIF(L5:L49,"&gt;0")</f>
        <v>10</v>
      </c>
      <c r="M50" s="26" t="n">
        <f aca="false">COUNTIF(M5:M49,"&gt;0")</f>
        <v>7</v>
      </c>
      <c r="N50" s="26" t="n">
        <f aca="false">COUNTIF(N5:N49,"&gt;0")</f>
        <v>2</v>
      </c>
      <c r="O50" s="26" t="n">
        <f aca="false">COUNTIF(O5:O49,"&gt;0")</f>
        <v>10</v>
      </c>
      <c r="P50" s="26" t="n">
        <f aca="false">COUNTIF(P5:P49,"&gt;0")</f>
        <v>6</v>
      </c>
      <c r="Q50" s="26" t="n">
        <f aca="false">COUNTIF(Q5:Q49,"&gt;0")</f>
        <v>5</v>
      </c>
      <c r="R50" s="26" t="n">
        <f aca="false">COUNTIF(R5:R49,"&gt;0")</f>
        <v>9</v>
      </c>
      <c r="S50" s="26" t="n">
        <f aca="false">COUNTIF(S5:S49,"&gt;0")</f>
        <v>14</v>
      </c>
      <c r="T50" s="26" t="n">
        <f aca="false">COUNTIF(T5:T49,"&gt;0")</f>
        <v>8</v>
      </c>
      <c r="U50" s="26" t="n">
        <f aca="false">COUNTIF(U5:U49,"&gt;0")</f>
        <v>9</v>
      </c>
      <c r="V50" s="26" t="n">
        <f aca="false">COUNTIF(V5:V49,"&gt;0")</f>
        <v>10</v>
      </c>
      <c r="W50" s="26" t="n">
        <f aca="false">COUNTIF(W5:W49,"&gt;0")</f>
        <v>11</v>
      </c>
      <c r="X50" s="26" t="n">
        <f aca="false">COUNTIF(X5:X49,"&gt;0")</f>
        <v>9</v>
      </c>
      <c r="Y50" s="26" t="n">
        <f aca="false">COUNTIF(Y5:Y49,"&gt;0")</f>
        <v>1</v>
      </c>
      <c r="Z50" s="26" t="n">
        <f aca="false">COUNTIF(Z5:Z49,"&gt;0")</f>
        <v>5</v>
      </c>
      <c r="AA50" s="26" t="n">
        <f aca="false">COUNTIF(AA5:AA49,"&gt;0")</f>
        <v>9</v>
      </c>
      <c r="AB50" s="26" t="n">
        <f aca="false">COUNTIF(AB5:AB49,"&gt;0")</f>
        <v>5</v>
      </c>
      <c r="AC50" s="26" t="n">
        <f aca="false">COUNTIF(AC5:AC49,"&gt;0")</f>
        <v>2</v>
      </c>
      <c r="AD50" s="26" t="n">
        <f aca="false">COUNTIF(AD5:AD49,"&gt;0")</f>
        <v>3</v>
      </c>
      <c r="AE50" s="26" t="n">
        <f aca="false">COUNTIF(AE5:AE49,"&gt;0")</f>
        <v>4</v>
      </c>
      <c r="AF50" s="26" t="n">
        <f aca="false">COUNTIF(AF5:AF49,"&gt;0")</f>
        <v>0</v>
      </c>
      <c r="AG50" s="26" t="n">
        <f aca="false">COUNTIF(AG5:AG49,"&gt;0")</f>
        <v>3</v>
      </c>
      <c r="AH50" s="26" t="n">
        <f aca="false">COUNTIF(AH5:AH49,"&gt;0")</f>
        <v>2</v>
      </c>
      <c r="AI50" s="26" t="n">
        <f aca="false">COUNTIF(AI5:AI49,"&gt;0")</f>
        <v>5</v>
      </c>
      <c r="AJ50" s="26" t="n">
        <f aca="false">COUNTIF(AJ5:AJ49,"&gt;0")</f>
        <v>9</v>
      </c>
      <c r="AK50" s="26" t="n">
        <f aca="false">COUNTIF(AK5:AK49,"&gt;0")</f>
        <v>12</v>
      </c>
      <c r="AL50" s="26" t="n">
        <f aca="false">COUNTIF(AL5:AL49,"&gt;0")</f>
        <v>8</v>
      </c>
      <c r="AM50" s="26" t="n">
        <f aca="false">COUNTIF(AM5:AM49,"&gt;0")</f>
        <v>15</v>
      </c>
      <c r="AN50" s="26" t="n">
        <f aca="false">COUNTIF(AN5:AN49,"&gt;0")</f>
        <v>12</v>
      </c>
      <c r="AO50" s="26" t="n">
        <f aca="false">COUNTIF(AO5:AO49,"&gt;0")</f>
        <v>5</v>
      </c>
      <c r="AP50" s="26" t="n">
        <f aca="false">COUNTIF(AP5:AP49,"&gt;0")</f>
        <v>13</v>
      </c>
      <c r="AQ50" s="26" t="n">
        <f aca="false">COUNTIF(AQ5:AQ49,"&gt;0")</f>
        <v>9</v>
      </c>
      <c r="AR50" s="26" t="n">
        <f aca="false">COUNTIF(AR5:AR49,"&gt;0")</f>
        <v>5</v>
      </c>
      <c r="AS50" s="26" t="n">
        <f aca="false">COUNTIF(AS5:AS49,"&gt;0")</f>
        <v>5</v>
      </c>
      <c r="AT50" s="26" t="n">
        <f aca="false">COUNTIF(AT5:AT49,"&gt;0")</f>
        <v>11</v>
      </c>
      <c r="AU50" s="26" t="n">
        <f aca="false">COUNTIF(AU5:AU49,"&gt;0")</f>
        <v>22</v>
      </c>
      <c r="AV50" s="27" t="n">
        <f aca="false">SUM(E50:AU50)</f>
        <v>346</v>
      </c>
    </row>
    <row r="52" customFormat="false" ht="12.75" hidden="false" customHeight="false" outlineLevel="0" collapsed="false">
      <c r="J52" s="28"/>
      <c r="K52" s="28"/>
    </row>
    <row r="53" customFormat="false" ht="12.75" hidden="false" customHeight="false" outlineLevel="0" collapsed="false">
      <c r="J53" s="28"/>
      <c r="K53" s="28"/>
    </row>
    <row r="54" customFormat="false" ht="12.75" hidden="false" customHeight="false" outlineLevel="0" collapsed="false">
      <c r="J54" s="29" t="s">
        <v>60</v>
      </c>
      <c r="K54" s="30" t="s">
        <v>61</v>
      </c>
      <c r="O54" s="31" t="s">
        <v>62</v>
      </c>
      <c r="R54" s="32" t="s">
        <v>63</v>
      </c>
      <c r="S54" s="33" t="s">
        <v>64</v>
      </c>
      <c r="T54" s="34" t="s">
        <v>65</v>
      </c>
      <c r="W54" s="35" t="s">
        <v>66</v>
      </c>
      <c r="AH54" s="36" t="s">
        <v>67</v>
      </c>
      <c r="AJ54" s="37" t="s">
        <v>68</v>
      </c>
      <c r="AM54" s="38" t="s">
        <v>69</v>
      </c>
      <c r="AN54" s="29" t="s">
        <v>70</v>
      </c>
    </row>
    <row r="56" customFormat="false" ht="12.75" hidden="false" customHeight="false" outlineLevel="0" collapsed="false">
      <c r="AH56" s="39" t="s">
        <v>71</v>
      </c>
    </row>
    <row r="57" customFormat="false" ht="12.75" hidden="false" customHeight="false" outlineLevel="0" collapsed="false">
      <c r="AN57" s="30" t="s">
        <v>72</v>
      </c>
    </row>
  </sheetData>
  <mergeCells count="11">
    <mergeCell ref="A1:F1"/>
    <mergeCell ref="E2:H2"/>
    <mergeCell ref="I2:L2"/>
    <mergeCell ref="M2:P2"/>
    <mergeCell ref="Q2:U2"/>
    <mergeCell ref="V2:Y2"/>
    <mergeCell ref="Z2:AC2"/>
    <mergeCell ref="AD2:AH2"/>
    <mergeCell ref="AI2:AL2"/>
    <mergeCell ref="AM2:AP2"/>
    <mergeCell ref="AQ2:AU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G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72265625" defaultRowHeight="12.75" zeroHeight="false" outlineLevelRow="0" outlineLevelCol="0"/>
  <cols>
    <col collapsed="false" customWidth="true" hidden="false" outlineLevel="0" max="2" min="2" style="0" width="24.71"/>
    <col collapsed="false" customWidth="true" hidden="false" outlineLevel="0" max="3" min="3" style="0" width="13.86"/>
    <col collapsed="false" customWidth="true" hidden="false" outlineLevel="0" max="6" min="6" style="0" width="28.29"/>
    <col collapsed="false" customWidth="true" hidden="false" outlineLevel="0" max="7" min="7" style="0" width="21.57"/>
    <col collapsed="false" customWidth="true" hidden="false" outlineLevel="0" max="8" min="8" style="0" width="9.14"/>
    <col collapsed="false" customWidth="true" hidden="false" outlineLevel="0" max="9" min="9" style="0" width="19.14"/>
    <col collapsed="false" customWidth="true" hidden="false" outlineLevel="0" max="10" min="10" style="0" width="9.14"/>
    <col collapsed="false" customWidth="true" hidden="false" outlineLevel="0" max="11" min="11" style="0" width="9"/>
    <col collapsed="false" customWidth="true" hidden="false" outlineLevel="0" max="12" min="12" style="0" width="9.14"/>
    <col collapsed="false" customWidth="true" hidden="false" outlineLevel="0" max="13" min="13" style="0" width="14.01"/>
  </cols>
  <sheetData>
    <row r="3" customFormat="false" ht="18" hidden="false" customHeight="false" outlineLevel="0" collapsed="false">
      <c r="A3" s="128" t="s">
        <v>350</v>
      </c>
      <c r="B3" s="128"/>
      <c r="C3" s="25"/>
      <c r="D3" s="25"/>
      <c r="E3" s="25"/>
      <c r="F3" s="25"/>
    </row>
    <row r="4" customFormat="false" ht="15.75" hidden="false" customHeight="false" outlineLevel="0" collapsed="false">
      <c r="A4" s="135" t="s">
        <v>338</v>
      </c>
      <c r="B4" s="135" t="s">
        <v>14</v>
      </c>
      <c r="C4" s="135" t="s">
        <v>13</v>
      </c>
      <c r="D4" s="135" t="s">
        <v>339</v>
      </c>
      <c r="E4" s="25"/>
      <c r="F4" s="25"/>
    </row>
    <row r="5" customFormat="false" ht="18" hidden="false" customHeight="false" outlineLevel="0" collapsed="false">
      <c r="A5" s="126" t="n">
        <v>1</v>
      </c>
      <c r="B5" s="126" t="s">
        <v>15</v>
      </c>
      <c r="C5" s="126" t="n">
        <v>63</v>
      </c>
      <c r="D5" s="126" t="n">
        <v>1900</v>
      </c>
      <c r="E5" s="25"/>
      <c r="F5" s="129" t="s">
        <v>348</v>
      </c>
      <c r="G5" s="129" t="n">
        <v>182</v>
      </c>
    </row>
    <row r="6" customFormat="false" ht="18" hidden="false" customHeight="false" outlineLevel="0" collapsed="false">
      <c r="A6" s="126" t="n">
        <f aca="false">A5+1</f>
        <v>2</v>
      </c>
      <c r="B6" s="126" t="s">
        <v>18</v>
      </c>
      <c r="C6" s="126" t="n">
        <v>54</v>
      </c>
      <c r="D6" s="126" t="n">
        <v>1595</v>
      </c>
      <c r="E6" s="25"/>
      <c r="F6" s="129" t="s">
        <v>345</v>
      </c>
      <c r="G6" s="129" t="n">
        <v>21</v>
      </c>
    </row>
    <row r="7" customFormat="false" ht="18" hidden="false" customHeight="false" outlineLevel="0" collapsed="false">
      <c r="A7" s="126" t="n">
        <f aca="false">A6+1</f>
        <v>3</v>
      </c>
      <c r="B7" s="126" t="s">
        <v>16</v>
      </c>
      <c r="C7" s="126" t="n">
        <v>51</v>
      </c>
      <c r="D7" s="126" t="n">
        <v>1515</v>
      </c>
      <c r="E7" s="25"/>
      <c r="F7" s="129" t="s">
        <v>342</v>
      </c>
      <c r="G7" s="132" t="n">
        <f aca="false">G5/G6</f>
        <v>8.66666666666667</v>
      </c>
    </row>
    <row r="8" customFormat="false" ht="18" hidden="false" customHeight="false" outlineLevel="0" collapsed="false">
      <c r="A8" s="126" t="n">
        <f aca="false">A7+1</f>
        <v>4</v>
      </c>
      <c r="B8" s="126" t="s">
        <v>17</v>
      </c>
      <c r="C8" s="126" t="n">
        <v>50</v>
      </c>
      <c r="D8" s="126" t="n">
        <v>1495</v>
      </c>
      <c r="E8" s="25"/>
      <c r="F8" s="25"/>
    </row>
    <row r="9" customFormat="false" ht="18" hidden="false" customHeight="false" outlineLevel="0" collapsed="false">
      <c r="A9" s="126" t="n">
        <f aca="false">A8+1</f>
        <v>5</v>
      </c>
      <c r="B9" s="126" t="s">
        <v>19</v>
      </c>
      <c r="C9" s="126" t="n">
        <v>48</v>
      </c>
      <c r="D9" s="126" t="n">
        <v>1415</v>
      </c>
      <c r="E9" s="25"/>
      <c r="F9" s="25"/>
    </row>
    <row r="10" customFormat="false" ht="18" hidden="false" customHeight="false" outlineLevel="0" collapsed="false">
      <c r="A10" s="126" t="n">
        <f aca="false">A9+1</f>
        <v>6</v>
      </c>
      <c r="B10" s="126" t="s">
        <v>20</v>
      </c>
      <c r="C10" s="126" t="n">
        <v>32</v>
      </c>
      <c r="D10" s="126" t="n">
        <v>960</v>
      </c>
      <c r="E10" s="25"/>
      <c r="F10" s="25"/>
    </row>
    <row r="11" customFormat="false" ht="18" hidden="false" customHeight="false" outlineLevel="0" collapsed="false">
      <c r="A11" s="126" t="n">
        <f aca="false">A10+1</f>
        <v>7</v>
      </c>
      <c r="B11" s="126" t="s">
        <v>34</v>
      </c>
      <c r="C11" s="126" t="n">
        <v>30</v>
      </c>
      <c r="D11" s="126" t="n">
        <v>1000</v>
      </c>
      <c r="E11" s="25"/>
      <c r="F11" s="25"/>
    </row>
    <row r="12" customFormat="false" ht="18" hidden="false" customHeight="false" outlineLevel="0" collapsed="false">
      <c r="A12" s="126" t="n">
        <f aca="false">A11+1</f>
        <v>8</v>
      </c>
      <c r="B12" s="126" t="s">
        <v>28</v>
      </c>
      <c r="C12" s="126" t="n">
        <v>26</v>
      </c>
      <c r="D12" s="126" t="n">
        <v>730</v>
      </c>
      <c r="E12" s="25"/>
      <c r="F12" s="25"/>
    </row>
    <row r="13" customFormat="false" ht="18" hidden="false" customHeight="false" outlineLevel="0" collapsed="false">
      <c r="A13" s="126" t="n">
        <f aca="false">A12+1</f>
        <v>9</v>
      </c>
      <c r="B13" s="126" t="s">
        <v>56</v>
      </c>
      <c r="C13" s="126" t="n">
        <v>24</v>
      </c>
      <c r="D13" s="126" t="n">
        <v>665</v>
      </c>
      <c r="E13" s="25"/>
      <c r="F13" s="25"/>
    </row>
    <row r="14" customFormat="false" ht="18" hidden="false" customHeight="false" outlineLevel="0" collapsed="false">
      <c r="A14" s="126" t="n">
        <f aca="false">A13+1</f>
        <v>10</v>
      </c>
      <c r="B14" s="126" t="s">
        <v>24</v>
      </c>
      <c r="C14" s="126" t="n">
        <v>18</v>
      </c>
      <c r="D14" s="126" t="n">
        <v>550</v>
      </c>
      <c r="E14" s="25"/>
      <c r="F14" s="25"/>
    </row>
    <row r="15" customFormat="false" ht="18" hidden="false" customHeight="false" outlineLevel="0" collapsed="false">
      <c r="A15" s="126" t="n">
        <f aca="false">A14+1</f>
        <v>11</v>
      </c>
      <c r="B15" s="126" t="s">
        <v>29</v>
      </c>
      <c r="C15" s="126" t="n">
        <v>17</v>
      </c>
      <c r="D15" s="126" t="n">
        <v>630</v>
      </c>
      <c r="E15" s="25"/>
      <c r="F15" s="25"/>
    </row>
    <row r="16" customFormat="false" ht="18" hidden="false" customHeight="false" outlineLevel="0" collapsed="false">
      <c r="A16" s="126" t="n">
        <f aca="false">A15+1</f>
        <v>12</v>
      </c>
      <c r="B16" s="126" t="s">
        <v>54</v>
      </c>
      <c r="C16" s="126" t="n">
        <v>12</v>
      </c>
      <c r="D16" s="126" t="n">
        <v>565</v>
      </c>
      <c r="E16" s="25"/>
      <c r="F16" s="25"/>
    </row>
    <row r="17" customFormat="false" ht="18" hidden="false" customHeight="false" outlineLevel="0" collapsed="false">
      <c r="A17" s="126" t="n">
        <f aca="false">A16+1</f>
        <v>13</v>
      </c>
      <c r="B17" s="126" t="s">
        <v>30</v>
      </c>
      <c r="C17" s="126" t="n">
        <v>12</v>
      </c>
      <c r="D17" s="126" t="n">
        <v>370</v>
      </c>
      <c r="E17" s="25"/>
      <c r="F17" s="25"/>
    </row>
    <row r="18" customFormat="false" ht="18" hidden="false" customHeight="false" outlineLevel="0" collapsed="false">
      <c r="A18" s="126" t="n">
        <f aca="false">A17+1</f>
        <v>14</v>
      </c>
      <c r="B18" s="126" t="s">
        <v>23</v>
      </c>
      <c r="C18" s="126" t="n">
        <v>12</v>
      </c>
      <c r="D18" s="126" t="n">
        <v>345</v>
      </c>
      <c r="E18" s="25"/>
      <c r="F18" s="25"/>
    </row>
    <row r="19" customFormat="false" ht="18" hidden="false" customHeight="false" outlineLevel="0" collapsed="false">
      <c r="A19" s="126" t="n">
        <f aca="false">A18+1</f>
        <v>15</v>
      </c>
      <c r="B19" s="126" t="s">
        <v>27</v>
      </c>
      <c r="C19" s="126" t="n">
        <v>9</v>
      </c>
      <c r="D19" s="126" t="n">
        <v>345</v>
      </c>
      <c r="E19" s="25"/>
      <c r="F19" s="25"/>
    </row>
    <row r="20" customFormat="false" ht="18" hidden="false" customHeight="false" outlineLevel="0" collapsed="false">
      <c r="A20" s="126" t="n">
        <f aca="false">A19+1</f>
        <v>16</v>
      </c>
      <c r="B20" s="126" t="s">
        <v>31</v>
      </c>
      <c r="C20" s="126" t="n">
        <v>9</v>
      </c>
      <c r="D20" s="126" t="n">
        <v>270</v>
      </c>
      <c r="E20" s="25"/>
      <c r="F20" s="25"/>
    </row>
    <row r="21" customFormat="false" ht="18" hidden="false" customHeight="false" outlineLevel="0" collapsed="false">
      <c r="A21" s="126" t="n">
        <f aca="false">A20+1</f>
        <v>17</v>
      </c>
      <c r="B21" s="126" t="s">
        <v>26</v>
      </c>
      <c r="C21" s="126" t="n">
        <v>6</v>
      </c>
      <c r="D21" s="126" t="n">
        <v>185</v>
      </c>
      <c r="E21" s="25"/>
      <c r="F21" s="25"/>
    </row>
    <row r="22" customFormat="false" ht="18" hidden="false" customHeight="false" outlineLevel="0" collapsed="false">
      <c r="A22" s="126" t="n">
        <f aca="false">A21+1</f>
        <v>18</v>
      </c>
      <c r="B22" s="126" t="s">
        <v>21</v>
      </c>
      <c r="C22" s="126" t="n">
        <v>5</v>
      </c>
      <c r="D22" s="126" t="n">
        <v>170</v>
      </c>
      <c r="E22" s="25"/>
      <c r="F22" s="25"/>
    </row>
    <row r="23" customFormat="false" ht="18" hidden="false" customHeight="false" outlineLevel="0" collapsed="false">
      <c r="A23" s="126" t="n">
        <f aca="false">A22+1</f>
        <v>19</v>
      </c>
      <c r="B23" s="126" t="s">
        <v>22</v>
      </c>
      <c r="C23" s="126" t="n">
        <v>4</v>
      </c>
      <c r="D23" s="126" t="n">
        <v>170</v>
      </c>
      <c r="E23" s="25"/>
      <c r="F23" s="25"/>
    </row>
    <row r="24" customFormat="false" ht="18" hidden="false" customHeight="false" outlineLevel="0" collapsed="false">
      <c r="A24" s="126" t="n">
        <f aca="false">A23+1</f>
        <v>20</v>
      </c>
      <c r="B24" s="126" t="s">
        <v>35</v>
      </c>
      <c r="C24" s="126" t="n">
        <v>3</v>
      </c>
      <c r="D24" s="126" t="n">
        <v>210</v>
      </c>
      <c r="E24" s="25"/>
      <c r="F24" s="25"/>
    </row>
    <row r="25" customFormat="false" ht="18" hidden="false" customHeight="false" outlineLevel="0" collapsed="false">
      <c r="A25" s="126" t="n">
        <f aca="false">A24+1</f>
        <v>21</v>
      </c>
      <c r="B25" s="126" t="s">
        <v>46</v>
      </c>
      <c r="C25" s="126" t="n">
        <v>3</v>
      </c>
      <c r="D25" s="126" t="n">
        <v>180</v>
      </c>
      <c r="E25" s="25"/>
      <c r="F25" s="25"/>
    </row>
    <row r="26" customFormat="false" ht="18" hidden="false" customHeight="false" outlineLevel="0" collapsed="false">
      <c r="A26" s="126" t="n">
        <f aca="false">A25+1</f>
        <v>22</v>
      </c>
      <c r="B26" s="126" t="s">
        <v>43</v>
      </c>
      <c r="C26" s="126" t="n">
        <v>3</v>
      </c>
      <c r="D26" s="126" t="n">
        <v>100</v>
      </c>
      <c r="E26" s="25"/>
      <c r="F26" s="25"/>
    </row>
    <row r="27" customFormat="false" ht="18" hidden="false" customHeight="false" outlineLevel="0" collapsed="false">
      <c r="A27" s="126" t="n">
        <f aca="false">A26+1</f>
        <v>23</v>
      </c>
      <c r="B27" s="126" t="s">
        <v>52</v>
      </c>
      <c r="C27" s="126" t="n">
        <v>3</v>
      </c>
      <c r="D27" s="126" t="n">
        <v>100</v>
      </c>
      <c r="E27" s="25"/>
      <c r="F27" s="25"/>
    </row>
    <row r="28" customFormat="false" ht="18" hidden="false" customHeight="false" outlineLevel="0" collapsed="false">
      <c r="A28" s="126" t="n">
        <f aca="false">A27+1</f>
        <v>24</v>
      </c>
      <c r="B28" s="126" t="s">
        <v>36</v>
      </c>
      <c r="C28" s="126" t="n">
        <v>3</v>
      </c>
      <c r="D28" s="126" t="n">
        <v>95</v>
      </c>
      <c r="E28" s="25"/>
      <c r="F28" s="25"/>
    </row>
    <row r="29" customFormat="false" ht="18" hidden="false" customHeight="false" outlineLevel="0" collapsed="false">
      <c r="A29" s="126" t="n">
        <f aca="false">A28+1</f>
        <v>25</v>
      </c>
      <c r="B29" s="126" t="s">
        <v>39</v>
      </c>
      <c r="C29" s="126" t="n">
        <v>3</v>
      </c>
      <c r="D29" s="126" t="n">
        <v>95</v>
      </c>
      <c r="E29" s="25"/>
      <c r="F29" s="25"/>
    </row>
    <row r="30" customFormat="false" ht="18" hidden="false" customHeight="false" outlineLevel="0" collapsed="false">
      <c r="A30" s="126" t="n">
        <f aca="false">A29+1</f>
        <v>26</v>
      </c>
      <c r="B30" s="126" t="s">
        <v>45</v>
      </c>
      <c r="C30" s="126" t="n">
        <v>3</v>
      </c>
      <c r="D30" s="126" t="n">
        <v>80</v>
      </c>
      <c r="E30" s="25"/>
      <c r="F30" s="25"/>
    </row>
    <row r="31" customFormat="false" ht="18" hidden="false" customHeight="false" outlineLevel="0" collapsed="false">
      <c r="A31" s="126" t="n">
        <f aca="false">A30+1</f>
        <v>27</v>
      </c>
      <c r="B31" s="126" t="s">
        <v>48</v>
      </c>
      <c r="C31" s="126" t="n">
        <v>3</v>
      </c>
      <c r="D31" s="126" t="n">
        <v>80</v>
      </c>
      <c r="E31" s="25"/>
      <c r="F31" s="25"/>
    </row>
    <row r="32" customFormat="false" ht="18" hidden="false" customHeight="false" outlineLevel="0" collapsed="false">
      <c r="A32" s="126" t="n">
        <f aca="false">A31+1</f>
        <v>28</v>
      </c>
      <c r="B32" s="126" t="s">
        <v>58</v>
      </c>
      <c r="C32" s="126" t="n">
        <v>2</v>
      </c>
      <c r="D32" s="126" t="n">
        <v>100</v>
      </c>
      <c r="E32" s="25"/>
      <c r="F32" s="25"/>
    </row>
    <row r="33" customFormat="false" ht="18" hidden="false" customHeight="false" outlineLevel="0" collapsed="false">
      <c r="A33" s="126" t="n">
        <f aca="false">A32+1</f>
        <v>29</v>
      </c>
      <c r="B33" s="126" t="s">
        <v>38</v>
      </c>
      <c r="C33" s="126" t="n">
        <v>2</v>
      </c>
      <c r="D33" s="126" t="n">
        <v>95</v>
      </c>
      <c r="E33" s="25"/>
      <c r="F33" s="25"/>
    </row>
    <row r="34" customFormat="false" ht="18" hidden="false" customHeight="false" outlineLevel="0" collapsed="false">
      <c r="A34" s="126" t="n">
        <f aca="false">A33+1</f>
        <v>30</v>
      </c>
      <c r="B34" s="126" t="s">
        <v>33</v>
      </c>
      <c r="C34" s="126" t="n">
        <v>2</v>
      </c>
      <c r="D34" s="126" t="n">
        <v>90</v>
      </c>
      <c r="E34" s="25"/>
      <c r="F34" s="25"/>
    </row>
    <row r="35" customFormat="false" ht="18" hidden="false" customHeight="false" outlineLevel="0" collapsed="false">
      <c r="A35" s="126" t="n">
        <f aca="false">A34+1</f>
        <v>31</v>
      </c>
      <c r="B35" s="126" t="s">
        <v>53</v>
      </c>
      <c r="C35" s="126" t="n">
        <v>1</v>
      </c>
      <c r="D35" s="126" t="n">
        <v>100</v>
      </c>
      <c r="E35" s="25"/>
      <c r="F35" s="25"/>
    </row>
    <row r="36" customFormat="false" ht="15" hidden="false" customHeight="false" outlineLevel="0" collapsed="false">
      <c r="A36" s="25"/>
      <c r="B36" s="25"/>
      <c r="C36" s="25"/>
      <c r="D36" s="25"/>
      <c r="E36" s="25"/>
      <c r="F36" s="25"/>
    </row>
    <row r="37" customFormat="false" ht="15" hidden="false" customHeight="false" outlineLevel="0" collapsed="false">
      <c r="A37" s="25"/>
      <c r="B37" s="25"/>
      <c r="C37" s="25"/>
      <c r="D37" s="25"/>
      <c r="E37" s="25"/>
      <c r="F37" s="25"/>
    </row>
    <row r="38" customFormat="false" ht="15" hidden="false" customHeight="false" outlineLevel="0" collapsed="false">
      <c r="A38" s="25"/>
      <c r="B38" s="25"/>
      <c r="C38" s="25"/>
      <c r="D38" s="25"/>
      <c r="E38" s="25"/>
      <c r="F38" s="25"/>
    </row>
    <row r="39" customFormat="false" ht="15" hidden="false" customHeight="false" outlineLevel="0" collapsed="false">
      <c r="A39" s="25"/>
      <c r="B39" s="25"/>
      <c r="C39" s="25"/>
      <c r="D39" s="25"/>
      <c r="E39" s="25"/>
      <c r="F39" s="25"/>
    </row>
    <row r="40" customFormat="false" ht="15" hidden="false" customHeight="false" outlineLevel="0" collapsed="false">
      <c r="A40" s="25"/>
      <c r="B40" s="25"/>
      <c r="C40" s="25"/>
      <c r="D40" s="25"/>
      <c r="E40" s="25"/>
      <c r="F40" s="25"/>
    </row>
    <row r="41" customFormat="false" ht="15" hidden="false" customHeight="false" outlineLevel="0" collapsed="false">
      <c r="A41" s="25"/>
      <c r="B41" s="25"/>
      <c r="C41" s="25"/>
      <c r="D41" s="25"/>
      <c r="E41" s="25"/>
      <c r="F41" s="25"/>
    </row>
  </sheetData>
  <mergeCells count="1">
    <mergeCell ref="A3:B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0" width="6.71"/>
    <col collapsed="false" customWidth="true" hidden="false" outlineLevel="0" max="2" min="2" style="0" width="24.57"/>
    <col collapsed="false" customWidth="true" hidden="false" outlineLevel="0" max="3" min="3" style="0" width="13.43"/>
    <col collapsed="false" customWidth="true" hidden="false" outlineLevel="0" max="4" min="4" style="0" width="13.7"/>
    <col collapsed="false" customWidth="true" hidden="false" outlineLevel="0" max="6" min="6" style="0" width="28.29"/>
    <col collapsed="false" customWidth="true" hidden="false" outlineLevel="0" max="9" min="9" style="0" width="22.43"/>
    <col collapsed="false" customWidth="true" hidden="false" outlineLevel="0" max="10" min="10" style="0" width="19.14"/>
    <col collapsed="false" customWidth="true" hidden="false" outlineLevel="0" max="13" min="11" style="0" width="9.14"/>
    <col collapsed="false" customWidth="true" hidden="false" outlineLevel="0" max="14" min="14" style="0" width="17.29"/>
    <col collapsed="false" customWidth="true" hidden="false" outlineLevel="0" max="17" min="16" style="0" width="9.14"/>
  </cols>
  <sheetData>
    <row r="2" customFormat="false" ht="12.75" hidden="false" customHeight="false" outlineLevel="0" collapsed="false">
      <c r="D2" s="137"/>
    </row>
    <row r="3" customFormat="false" ht="18" hidden="false" customHeight="false" outlineLevel="0" collapsed="false">
      <c r="A3" s="128" t="s">
        <v>351</v>
      </c>
      <c r="B3" s="128"/>
      <c r="C3" s="128"/>
      <c r="D3" s="128"/>
    </row>
    <row r="4" customFormat="false" ht="12.75" hidden="false" customHeight="false" outlineLevel="0" collapsed="false">
      <c r="A4" s="91" t="s">
        <v>11</v>
      </c>
      <c r="B4" s="91" t="s">
        <v>14</v>
      </c>
      <c r="C4" s="91" t="s">
        <v>13</v>
      </c>
      <c r="D4" s="91" t="s">
        <v>12</v>
      </c>
    </row>
    <row r="5" customFormat="false" ht="18" hidden="false" customHeight="false" outlineLevel="0" collapsed="false">
      <c r="A5" s="126" t="n">
        <v>1</v>
      </c>
      <c r="B5" s="126" t="s">
        <v>15</v>
      </c>
      <c r="C5" s="126" t="n">
        <v>75</v>
      </c>
      <c r="D5" s="126" t="n">
        <v>2305</v>
      </c>
      <c r="F5" s="129" t="s">
        <v>348</v>
      </c>
      <c r="G5" s="129" t="n">
        <v>206</v>
      </c>
    </row>
    <row r="6" customFormat="false" ht="18" hidden="false" customHeight="false" outlineLevel="0" collapsed="false">
      <c r="A6" s="126" t="n">
        <f aca="false">A5+1</f>
        <v>2</v>
      </c>
      <c r="B6" s="126" t="s">
        <v>18</v>
      </c>
      <c r="C6" s="126" t="n">
        <v>69</v>
      </c>
      <c r="D6" s="126" t="n">
        <v>2110</v>
      </c>
      <c r="F6" s="129" t="s">
        <v>345</v>
      </c>
      <c r="G6" s="129" t="n">
        <v>26</v>
      </c>
    </row>
    <row r="7" customFormat="false" ht="18" hidden="false" customHeight="false" outlineLevel="0" collapsed="false">
      <c r="A7" s="126" t="n">
        <f aca="false">A6+1</f>
        <v>3</v>
      </c>
      <c r="B7" s="126" t="s">
        <v>16</v>
      </c>
      <c r="C7" s="126" t="n">
        <v>63</v>
      </c>
      <c r="D7" s="126" t="n">
        <v>1920</v>
      </c>
      <c r="F7" s="129" t="s">
        <v>342</v>
      </c>
      <c r="G7" s="132" t="n">
        <f aca="false">G5/G6</f>
        <v>7.92307692307692</v>
      </c>
    </row>
    <row r="8" customFormat="false" ht="18" hidden="false" customHeight="false" outlineLevel="0" collapsed="false">
      <c r="A8" s="126" t="n">
        <f aca="false">A7+1</f>
        <v>4</v>
      </c>
      <c r="B8" s="126" t="s">
        <v>17</v>
      </c>
      <c r="C8" s="126" t="n">
        <v>62</v>
      </c>
      <c r="D8" s="126" t="n">
        <v>1920</v>
      </c>
    </row>
    <row r="9" customFormat="false" ht="18" hidden="false" customHeight="false" outlineLevel="0" collapsed="false">
      <c r="A9" s="126" t="n">
        <f aca="false">A8+1</f>
        <v>5</v>
      </c>
      <c r="B9" s="126" t="s">
        <v>19</v>
      </c>
      <c r="C9" s="126" t="n">
        <v>51</v>
      </c>
      <c r="D9" s="126" t="n">
        <v>1530</v>
      </c>
    </row>
    <row r="10" customFormat="false" ht="18" hidden="false" customHeight="false" outlineLevel="0" collapsed="false">
      <c r="A10" s="126" t="n">
        <f aca="false">A9+1</f>
        <v>6</v>
      </c>
      <c r="B10" s="126" t="s">
        <v>20</v>
      </c>
      <c r="C10" s="126" t="n">
        <v>33</v>
      </c>
      <c r="D10" s="126" t="n">
        <v>1075</v>
      </c>
    </row>
    <row r="11" customFormat="false" ht="18" hidden="false" customHeight="false" outlineLevel="0" collapsed="false">
      <c r="A11" s="126" t="n">
        <f aca="false">A10+1</f>
        <v>7</v>
      </c>
      <c r="B11" s="126" t="s">
        <v>34</v>
      </c>
      <c r="C11" s="126" t="n">
        <v>30</v>
      </c>
      <c r="D11" s="126" t="n">
        <v>1000</v>
      </c>
    </row>
    <row r="12" customFormat="false" ht="18" hidden="false" customHeight="false" outlineLevel="0" collapsed="false">
      <c r="A12" s="126" t="n">
        <f aca="false">A11+1</f>
        <v>8</v>
      </c>
      <c r="B12" s="126" t="s">
        <v>28</v>
      </c>
      <c r="C12" s="126" t="n">
        <v>26</v>
      </c>
      <c r="D12" s="126" t="n">
        <v>730</v>
      </c>
    </row>
    <row r="13" customFormat="false" ht="18" hidden="false" customHeight="false" outlineLevel="0" collapsed="false">
      <c r="A13" s="126" t="n">
        <f aca="false">A12+1</f>
        <v>9</v>
      </c>
      <c r="B13" s="126" t="s">
        <v>24</v>
      </c>
      <c r="C13" s="126" t="n">
        <v>24</v>
      </c>
      <c r="D13" s="126" t="n">
        <v>775</v>
      </c>
    </row>
    <row r="14" customFormat="false" ht="18" hidden="false" customHeight="false" outlineLevel="0" collapsed="false">
      <c r="A14" s="126" t="n">
        <f aca="false">A13+1</f>
        <v>10</v>
      </c>
      <c r="B14" s="126" t="s">
        <v>56</v>
      </c>
      <c r="C14" s="126" t="n">
        <v>24</v>
      </c>
      <c r="D14" s="126" t="n">
        <v>665</v>
      </c>
    </row>
    <row r="15" customFormat="false" ht="18" hidden="false" customHeight="false" outlineLevel="0" collapsed="false">
      <c r="A15" s="126" t="n">
        <f aca="false">A14+1</f>
        <v>11</v>
      </c>
      <c r="B15" s="126" t="s">
        <v>29</v>
      </c>
      <c r="C15" s="126" t="n">
        <v>17</v>
      </c>
      <c r="D15" s="126" t="n">
        <v>630</v>
      </c>
    </row>
    <row r="16" customFormat="false" ht="18" hidden="false" customHeight="false" outlineLevel="0" collapsed="false">
      <c r="A16" s="126" t="n">
        <f aca="false">A15+1</f>
        <v>12</v>
      </c>
      <c r="B16" s="126" t="s">
        <v>54</v>
      </c>
      <c r="C16" s="126" t="n">
        <v>15</v>
      </c>
      <c r="D16" s="126" t="n">
        <v>655</v>
      </c>
    </row>
    <row r="17" customFormat="false" ht="18" hidden="false" customHeight="false" outlineLevel="0" collapsed="false">
      <c r="A17" s="126" t="n">
        <f aca="false">A16+1</f>
        <v>13</v>
      </c>
      <c r="B17" s="126" t="s">
        <v>23</v>
      </c>
      <c r="C17" s="126" t="n">
        <v>15</v>
      </c>
      <c r="D17" s="126" t="n">
        <v>460</v>
      </c>
    </row>
    <row r="18" customFormat="false" ht="18" hidden="false" customHeight="false" outlineLevel="0" collapsed="false">
      <c r="A18" s="126" t="n">
        <f aca="false">A17+1</f>
        <v>14</v>
      </c>
      <c r="B18" s="126" t="s">
        <v>30</v>
      </c>
      <c r="C18" s="126" t="n">
        <v>12</v>
      </c>
      <c r="D18" s="126" t="n">
        <v>370</v>
      </c>
    </row>
    <row r="19" customFormat="false" ht="18" hidden="false" customHeight="false" outlineLevel="0" collapsed="false">
      <c r="A19" s="126" t="n">
        <f aca="false">A18+1</f>
        <v>15</v>
      </c>
      <c r="B19" s="126" t="s">
        <v>27</v>
      </c>
      <c r="C19" s="126" t="n">
        <v>9</v>
      </c>
      <c r="D19" s="126" t="n">
        <v>345</v>
      </c>
    </row>
    <row r="20" customFormat="false" ht="18" hidden="false" customHeight="false" outlineLevel="0" collapsed="false">
      <c r="A20" s="126" t="n">
        <f aca="false">A19+1</f>
        <v>16</v>
      </c>
      <c r="B20" s="126" t="s">
        <v>31</v>
      </c>
      <c r="C20" s="126" t="n">
        <v>9</v>
      </c>
      <c r="D20" s="126" t="n">
        <v>270</v>
      </c>
    </row>
    <row r="21" customFormat="false" ht="18" hidden="false" customHeight="false" outlineLevel="0" collapsed="false">
      <c r="A21" s="126" t="n">
        <f aca="false">A20+1</f>
        <v>17</v>
      </c>
      <c r="B21" s="126" t="s">
        <v>26</v>
      </c>
      <c r="C21" s="126" t="n">
        <v>6</v>
      </c>
      <c r="D21" s="126" t="n">
        <v>185</v>
      </c>
    </row>
    <row r="22" customFormat="false" ht="18" hidden="false" customHeight="false" outlineLevel="0" collapsed="false">
      <c r="A22" s="126" t="n">
        <f aca="false">A21+1</f>
        <v>18</v>
      </c>
      <c r="B22" s="126" t="s">
        <v>21</v>
      </c>
      <c r="C22" s="126" t="n">
        <v>5</v>
      </c>
      <c r="D22" s="126" t="n">
        <v>170</v>
      </c>
    </row>
    <row r="23" customFormat="false" ht="18" hidden="false" customHeight="false" outlineLevel="0" collapsed="false">
      <c r="A23" s="126" t="n">
        <f aca="false">A22+1</f>
        <v>19</v>
      </c>
      <c r="B23" s="126" t="s">
        <v>22</v>
      </c>
      <c r="C23" s="126" t="n">
        <v>4</v>
      </c>
      <c r="D23" s="126" t="n">
        <v>170</v>
      </c>
    </row>
    <row r="24" customFormat="false" ht="18" hidden="false" customHeight="false" outlineLevel="0" collapsed="false">
      <c r="A24" s="126" t="n">
        <f aca="false">A23+1</f>
        <v>20</v>
      </c>
      <c r="B24" s="126" t="s">
        <v>35</v>
      </c>
      <c r="C24" s="126" t="n">
        <v>3</v>
      </c>
      <c r="D24" s="126" t="n">
        <v>210</v>
      </c>
    </row>
    <row r="25" customFormat="false" ht="18" hidden="false" customHeight="false" outlineLevel="0" collapsed="false">
      <c r="A25" s="126" t="n">
        <f aca="false">A24+1</f>
        <v>21</v>
      </c>
      <c r="B25" s="126" t="s">
        <v>46</v>
      </c>
      <c r="C25" s="126" t="n">
        <v>3</v>
      </c>
      <c r="D25" s="126" t="n">
        <v>180</v>
      </c>
    </row>
    <row r="26" customFormat="false" ht="18" hidden="false" customHeight="false" outlineLevel="0" collapsed="false">
      <c r="A26" s="126" t="n">
        <f aca="false">A25+1</f>
        <v>22</v>
      </c>
      <c r="B26" s="126" t="s">
        <v>32</v>
      </c>
      <c r="C26" s="126" t="n">
        <v>3</v>
      </c>
      <c r="D26" s="126" t="n">
        <v>115</v>
      </c>
    </row>
    <row r="27" customFormat="false" ht="18" hidden="false" customHeight="false" outlineLevel="0" collapsed="false">
      <c r="A27" s="126" t="n">
        <f aca="false">A26+1</f>
        <v>23</v>
      </c>
      <c r="B27" s="126" t="s">
        <v>43</v>
      </c>
      <c r="C27" s="126" t="n">
        <v>3</v>
      </c>
      <c r="D27" s="126" t="n">
        <v>100</v>
      </c>
    </row>
    <row r="28" customFormat="false" ht="18" hidden="false" customHeight="false" outlineLevel="0" collapsed="false">
      <c r="A28" s="126" t="n">
        <f aca="false">A27+1</f>
        <v>24</v>
      </c>
      <c r="B28" s="126" t="s">
        <v>52</v>
      </c>
      <c r="C28" s="126" t="n">
        <v>3</v>
      </c>
      <c r="D28" s="126" t="n">
        <v>100</v>
      </c>
    </row>
    <row r="29" customFormat="false" ht="18" hidden="false" customHeight="false" outlineLevel="0" collapsed="false">
      <c r="A29" s="126" t="n">
        <f aca="false">A28+1</f>
        <v>25</v>
      </c>
      <c r="B29" s="126" t="s">
        <v>36</v>
      </c>
      <c r="C29" s="126" t="n">
        <v>3</v>
      </c>
      <c r="D29" s="126" t="n">
        <v>95</v>
      </c>
    </row>
    <row r="30" customFormat="false" ht="18" hidden="false" customHeight="false" outlineLevel="0" collapsed="false">
      <c r="A30" s="126" t="n">
        <f aca="false">A29+1</f>
        <v>26</v>
      </c>
      <c r="B30" s="126" t="s">
        <v>39</v>
      </c>
      <c r="C30" s="126" t="n">
        <v>3</v>
      </c>
      <c r="D30" s="126" t="n">
        <v>95</v>
      </c>
    </row>
    <row r="31" customFormat="false" ht="18" hidden="false" customHeight="false" outlineLevel="0" collapsed="false">
      <c r="A31" s="126" t="n">
        <f aca="false">A30+1</f>
        <v>27</v>
      </c>
      <c r="B31" s="126" t="s">
        <v>45</v>
      </c>
      <c r="C31" s="126" t="n">
        <v>3</v>
      </c>
      <c r="D31" s="126" t="n">
        <v>80</v>
      </c>
    </row>
    <row r="32" customFormat="false" ht="18" hidden="false" customHeight="false" outlineLevel="0" collapsed="false">
      <c r="A32" s="126" t="n">
        <f aca="false">A31+1</f>
        <v>28</v>
      </c>
      <c r="B32" s="126" t="s">
        <v>48</v>
      </c>
      <c r="C32" s="126" t="n">
        <v>3</v>
      </c>
      <c r="D32" s="126" t="n">
        <v>80</v>
      </c>
    </row>
    <row r="33" customFormat="false" ht="18" hidden="false" customHeight="false" outlineLevel="0" collapsed="false">
      <c r="A33" s="126" t="n">
        <f aca="false">A32+1</f>
        <v>29</v>
      </c>
      <c r="B33" s="126" t="s">
        <v>58</v>
      </c>
      <c r="C33" s="126" t="n">
        <v>2</v>
      </c>
      <c r="D33" s="126" t="n">
        <v>100</v>
      </c>
    </row>
    <row r="34" customFormat="false" ht="18" hidden="false" customHeight="false" outlineLevel="0" collapsed="false">
      <c r="A34" s="126" t="n">
        <f aca="false">A33+1</f>
        <v>30</v>
      </c>
      <c r="B34" s="126" t="s">
        <v>38</v>
      </c>
      <c r="C34" s="126" t="n">
        <v>2</v>
      </c>
      <c r="D34" s="126" t="n">
        <v>95</v>
      </c>
    </row>
    <row r="35" customFormat="false" ht="18" hidden="false" customHeight="false" outlineLevel="0" collapsed="false">
      <c r="A35" s="126" t="n">
        <f aca="false">A34+1</f>
        <v>31</v>
      </c>
      <c r="B35" s="126" t="s">
        <v>33</v>
      </c>
      <c r="C35" s="126" t="n">
        <v>2</v>
      </c>
      <c r="D35" s="126" t="n">
        <v>90</v>
      </c>
    </row>
    <row r="36" customFormat="false" ht="18" hidden="false" customHeight="false" outlineLevel="0" collapsed="false">
      <c r="A36" s="126" t="n">
        <f aca="false">A35+1</f>
        <v>32</v>
      </c>
      <c r="B36" s="126" t="s">
        <v>53</v>
      </c>
      <c r="C36" s="126" t="n">
        <v>1</v>
      </c>
      <c r="D36" s="126" t="n">
        <v>100</v>
      </c>
    </row>
  </sheetData>
  <mergeCells count="1">
    <mergeCell ref="A3:D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4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" activeCellId="0" sqref="A3"/>
    </sheetView>
  </sheetViews>
  <sheetFormatPr defaultColWidth="10.72265625" defaultRowHeight="12.75" zeroHeight="false" outlineLevelRow="0" outlineLevelCol="0"/>
  <cols>
    <col collapsed="false" customWidth="true" hidden="false" outlineLevel="0" max="1" min="1" style="0" width="7.15"/>
    <col collapsed="false" customWidth="true" hidden="false" outlineLevel="0" max="2" min="2" style="0" width="23.86"/>
    <col collapsed="false" customWidth="true" hidden="false" outlineLevel="0" max="3" min="3" style="0" width="9.71"/>
    <col collapsed="false" customWidth="true" hidden="false" outlineLevel="0" max="6" min="6" style="0" width="28.29"/>
    <col collapsed="false" customWidth="true" hidden="false" outlineLevel="0" max="7" min="7" style="0" width="11.57"/>
    <col collapsed="false" customWidth="true" hidden="false" outlineLevel="0" max="8" min="8" style="0" width="9.14"/>
    <col collapsed="false" customWidth="true" hidden="false" outlineLevel="0" max="10" min="10" style="0" width="19.14"/>
    <col collapsed="false" customWidth="true" hidden="false" outlineLevel="0" max="13" min="11" style="0" width="9.14"/>
    <col collapsed="false" customWidth="true" hidden="false" outlineLevel="0" max="14" min="14" style="0" width="17.29"/>
  </cols>
  <sheetData>
    <row r="1" customFormat="false" ht="12.75" hidden="false" customHeight="false" outlineLevel="0" collapsed="false">
      <c r="A1" s="138"/>
      <c r="B1" s="138"/>
      <c r="C1" s="138"/>
      <c r="D1" s="138"/>
    </row>
    <row r="2" customFormat="false" ht="12.75" hidden="false" customHeight="false" outlineLevel="0" collapsed="false">
      <c r="A2" s="55"/>
      <c r="B2" s="55"/>
      <c r="C2" s="55"/>
      <c r="D2" s="55"/>
      <c r="E2" s="55"/>
      <c r="F2" s="55"/>
    </row>
    <row r="3" customFormat="false" ht="18" hidden="false" customHeight="false" outlineLevel="0" collapsed="false">
      <c r="A3" s="128" t="s">
        <v>352</v>
      </c>
      <c r="B3" s="128"/>
      <c r="C3" s="128"/>
      <c r="D3" s="128"/>
      <c r="E3" s="129"/>
      <c r="F3" s="129"/>
      <c r="G3" s="129"/>
    </row>
    <row r="4" customFormat="false" ht="18" hidden="false" customHeight="false" outlineLevel="0" collapsed="false">
      <c r="A4" s="130" t="s">
        <v>338</v>
      </c>
      <c r="B4" s="130" t="s">
        <v>14</v>
      </c>
      <c r="C4" s="130" t="s">
        <v>13</v>
      </c>
      <c r="D4" s="130" t="s">
        <v>12</v>
      </c>
      <c r="E4" s="129"/>
      <c r="F4" s="129"/>
      <c r="G4" s="129"/>
    </row>
    <row r="5" customFormat="false" ht="18" hidden="false" customHeight="false" outlineLevel="0" collapsed="false">
      <c r="A5" s="126" t="n">
        <v>1</v>
      </c>
      <c r="B5" s="126" t="s">
        <v>15</v>
      </c>
      <c r="C5" s="126" t="n">
        <v>81</v>
      </c>
      <c r="D5" s="126" t="n">
        <v>2495</v>
      </c>
      <c r="E5" s="129"/>
      <c r="F5" s="129" t="s">
        <v>348</v>
      </c>
      <c r="G5" s="129" t="n">
        <v>215</v>
      </c>
    </row>
    <row r="6" customFormat="false" ht="18" hidden="false" customHeight="false" outlineLevel="0" collapsed="false">
      <c r="A6" s="126" t="n">
        <f aca="false">A5+1</f>
        <v>2</v>
      </c>
      <c r="B6" s="126" t="s">
        <v>16</v>
      </c>
      <c r="C6" s="126" t="n">
        <v>69</v>
      </c>
      <c r="D6" s="126" t="n">
        <v>2110</v>
      </c>
      <c r="E6" s="129"/>
      <c r="F6" s="129" t="s">
        <v>345</v>
      </c>
      <c r="G6" s="129" t="n">
        <v>30</v>
      </c>
    </row>
    <row r="7" customFormat="false" ht="18" hidden="false" customHeight="false" outlineLevel="0" collapsed="false">
      <c r="A7" s="126" t="n">
        <f aca="false">A6+1</f>
        <v>3</v>
      </c>
      <c r="B7" s="126" t="s">
        <v>18</v>
      </c>
      <c r="C7" s="126" t="n">
        <v>69</v>
      </c>
      <c r="D7" s="126" t="n">
        <v>2110</v>
      </c>
      <c r="E7" s="129"/>
      <c r="F7" s="129" t="s">
        <v>342</v>
      </c>
      <c r="G7" s="132" t="n">
        <f aca="false">G5/G6</f>
        <v>7.16666666666667</v>
      </c>
    </row>
    <row r="8" customFormat="false" ht="18" hidden="false" customHeight="false" outlineLevel="0" collapsed="false">
      <c r="A8" s="126" t="n">
        <f aca="false">A7+1</f>
        <v>4</v>
      </c>
      <c r="B8" s="126" t="s">
        <v>17</v>
      </c>
      <c r="C8" s="126" t="n">
        <v>65</v>
      </c>
      <c r="D8" s="126" t="n">
        <v>2020</v>
      </c>
      <c r="E8" s="129"/>
      <c r="F8" s="129"/>
      <c r="G8" s="129"/>
    </row>
    <row r="9" customFormat="false" ht="18" hidden="false" customHeight="false" outlineLevel="0" collapsed="false">
      <c r="A9" s="126" t="n">
        <f aca="false">A8+1</f>
        <v>5</v>
      </c>
      <c r="B9" s="126" t="s">
        <v>19</v>
      </c>
      <c r="C9" s="126" t="n">
        <v>51</v>
      </c>
      <c r="D9" s="126" t="n">
        <v>1530</v>
      </c>
      <c r="E9" s="129"/>
      <c r="F9" s="129"/>
      <c r="G9" s="129"/>
    </row>
    <row r="10" customFormat="false" ht="18" hidden="false" customHeight="false" outlineLevel="0" collapsed="false">
      <c r="A10" s="126" t="n">
        <f aca="false">A9+1</f>
        <v>6</v>
      </c>
      <c r="B10" s="126" t="s">
        <v>20</v>
      </c>
      <c r="C10" s="126" t="n">
        <v>33</v>
      </c>
      <c r="D10" s="126" t="n">
        <v>1075</v>
      </c>
      <c r="E10" s="129"/>
      <c r="F10" s="129"/>
      <c r="G10" s="129"/>
    </row>
    <row r="11" customFormat="false" ht="18" hidden="false" customHeight="false" outlineLevel="0" collapsed="false">
      <c r="A11" s="126" t="n">
        <f aca="false">A10+1</f>
        <v>7</v>
      </c>
      <c r="B11" s="126" t="s">
        <v>34</v>
      </c>
      <c r="C11" s="126" t="n">
        <v>30</v>
      </c>
      <c r="D11" s="126" t="n">
        <v>1000</v>
      </c>
      <c r="E11" s="129"/>
      <c r="F11" s="129"/>
      <c r="G11" s="129"/>
    </row>
    <row r="12" customFormat="false" ht="18" hidden="false" customHeight="false" outlineLevel="0" collapsed="false">
      <c r="A12" s="126" t="n">
        <f aca="false">A11+1</f>
        <v>8</v>
      </c>
      <c r="B12" s="126" t="s">
        <v>28</v>
      </c>
      <c r="C12" s="126" t="n">
        <v>26</v>
      </c>
      <c r="D12" s="126" t="n">
        <v>730</v>
      </c>
      <c r="E12" s="129"/>
      <c r="F12" s="129"/>
      <c r="G12" s="129"/>
    </row>
    <row r="13" customFormat="false" ht="18" hidden="false" customHeight="false" outlineLevel="0" collapsed="false">
      <c r="A13" s="126" t="n">
        <f aca="false">A12+1</f>
        <v>9</v>
      </c>
      <c r="B13" s="126" t="s">
        <v>24</v>
      </c>
      <c r="C13" s="126" t="n">
        <v>24</v>
      </c>
      <c r="D13" s="126" t="n">
        <v>775</v>
      </c>
      <c r="E13" s="129"/>
      <c r="F13" s="129"/>
      <c r="G13" s="129"/>
    </row>
    <row r="14" customFormat="false" ht="18" hidden="false" customHeight="false" outlineLevel="0" collapsed="false">
      <c r="A14" s="126" t="n">
        <f aca="false">A13+1</f>
        <v>10</v>
      </c>
      <c r="B14" s="126" t="s">
        <v>56</v>
      </c>
      <c r="C14" s="126" t="n">
        <v>24</v>
      </c>
      <c r="D14" s="126" t="n">
        <v>665</v>
      </c>
      <c r="E14" s="129"/>
      <c r="F14" s="129"/>
      <c r="G14" s="129"/>
    </row>
    <row r="15" customFormat="false" ht="18" hidden="false" customHeight="false" outlineLevel="0" collapsed="false">
      <c r="A15" s="126" t="n">
        <f aca="false">A14+1</f>
        <v>11</v>
      </c>
      <c r="B15" s="126" t="s">
        <v>54</v>
      </c>
      <c r="C15" s="126" t="n">
        <v>19</v>
      </c>
      <c r="D15" s="126" t="n">
        <v>845</v>
      </c>
      <c r="E15" s="129"/>
      <c r="F15" s="129"/>
      <c r="G15" s="129"/>
    </row>
    <row r="16" customFormat="false" ht="18" hidden="false" customHeight="false" outlineLevel="0" collapsed="false">
      <c r="A16" s="126" t="n">
        <f aca="false">A15+1</f>
        <v>12</v>
      </c>
      <c r="B16" s="126" t="s">
        <v>29</v>
      </c>
      <c r="C16" s="126" t="n">
        <v>17</v>
      </c>
      <c r="D16" s="126" t="n">
        <v>630</v>
      </c>
      <c r="E16" s="129"/>
      <c r="F16" s="129"/>
      <c r="G16" s="129"/>
    </row>
    <row r="17" customFormat="false" ht="18" hidden="false" customHeight="false" outlineLevel="0" collapsed="false">
      <c r="A17" s="126" t="n">
        <f aca="false">A16+1</f>
        <v>13</v>
      </c>
      <c r="B17" s="126" t="s">
        <v>30</v>
      </c>
      <c r="C17" s="126" t="n">
        <v>15</v>
      </c>
      <c r="D17" s="126" t="n">
        <v>470</v>
      </c>
      <c r="E17" s="129"/>
      <c r="F17" s="129"/>
      <c r="G17" s="129"/>
    </row>
    <row r="18" customFormat="false" ht="18" hidden="false" customHeight="false" outlineLevel="0" collapsed="false">
      <c r="A18" s="126" t="n">
        <f aca="false">A17+1</f>
        <v>14</v>
      </c>
      <c r="B18" s="126" t="s">
        <v>23</v>
      </c>
      <c r="C18" s="126" t="n">
        <v>15</v>
      </c>
      <c r="D18" s="126" t="n">
        <v>460</v>
      </c>
      <c r="E18" s="129"/>
      <c r="F18" s="129"/>
      <c r="G18" s="129"/>
    </row>
    <row r="19" customFormat="false" ht="18" hidden="false" customHeight="false" outlineLevel="0" collapsed="false">
      <c r="A19" s="126" t="n">
        <f aca="false">A18+1</f>
        <v>15</v>
      </c>
      <c r="B19" s="126" t="s">
        <v>27</v>
      </c>
      <c r="C19" s="126" t="n">
        <v>9</v>
      </c>
      <c r="D19" s="126" t="n">
        <v>345</v>
      </c>
      <c r="E19" s="129"/>
      <c r="F19" s="129"/>
      <c r="G19" s="129"/>
    </row>
    <row r="20" customFormat="false" ht="18" hidden="false" customHeight="false" outlineLevel="0" collapsed="false">
      <c r="A20" s="126" t="n">
        <f aca="false">A19+1</f>
        <v>16</v>
      </c>
      <c r="B20" s="126" t="s">
        <v>31</v>
      </c>
      <c r="C20" s="126" t="n">
        <v>9</v>
      </c>
      <c r="D20" s="126" t="n">
        <v>270</v>
      </c>
      <c r="E20" s="129"/>
      <c r="F20" s="129"/>
      <c r="G20" s="129"/>
    </row>
    <row r="21" customFormat="false" ht="18" hidden="false" customHeight="false" outlineLevel="0" collapsed="false">
      <c r="A21" s="126" t="n">
        <f aca="false">A20+1</f>
        <v>17</v>
      </c>
      <c r="B21" s="126" t="s">
        <v>26</v>
      </c>
      <c r="C21" s="126" t="n">
        <v>6</v>
      </c>
      <c r="D21" s="126" t="n">
        <v>185</v>
      </c>
      <c r="E21" s="129"/>
      <c r="F21" s="129"/>
      <c r="G21" s="129"/>
    </row>
    <row r="22" customFormat="false" ht="18" hidden="false" customHeight="false" outlineLevel="0" collapsed="false">
      <c r="A22" s="126" t="n">
        <f aca="false">A21+1</f>
        <v>18</v>
      </c>
      <c r="B22" s="126" t="s">
        <v>21</v>
      </c>
      <c r="C22" s="126" t="n">
        <v>5</v>
      </c>
      <c r="D22" s="126" t="n">
        <v>170</v>
      </c>
      <c r="E22" s="129"/>
      <c r="F22" s="129"/>
      <c r="G22" s="129"/>
    </row>
    <row r="23" customFormat="false" ht="18" hidden="false" customHeight="false" outlineLevel="0" collapsed="false">
      <c r="A23" s="126" t="n">
        <f aca="false">A22+1</f>
        <v>19</v>
      </c>
      <c r="B23" s="126" t="s">
        <v>22</v>
      </c>
      <c r="C23" s="126" t="n">
        <v>4</v>
      </c>
      <c r="D23" s="126" t="n">
        <v>170</v>
      </c>
      <c r="E23" s="129"/>
      <c r="F23" s="129"/>
      <c r="G23" s="129"/>
    </row>
    <row r="24" customFormat="false" ht="18" hidden="false" customHeight="false" outlineLevel="0" collapsed="false">
      <c r="A24" s="126" t="n">
        <f aca="false">A23+1</f>
        <v>20</v>
      </c>
      <c r="B24" s="126" t="s">
        <v>35</v>
      </c>
      <c r="C24" s="126" t="n">
        <v>3</v>
      </c>
      <c r="D24" s="126" t="n">
        <v>210</v>
      </c>
      <c r="E24" s="129"/>
      <c r="F24" s="129"/>
      <c r="G24" s="129"/>
    </row>
    <row r="25" customFormat="false" ht="18" hidden="false" customHeight="false" outlineLevel="0" collapsed="false">
      <c r="A25" s="126" t="n">
        <f aca="false">A24+1</f>
        <v>21</v>
      </c>
      <c r="B25" s="126" t="s">
        <v>46</v>
      </c>
      <c r="C25" s="126" t="n">
        <v>3</v>
      </c>
      <c r="D25" s="126" t="n">
        <v>180</v>
      </c>
      <c r="E25" s="129"/>
      <c r="F25" s="129"/>
      <c r="G25" s="129"/>
    </row>
    <row r="26" customFormat="false" ht="18" hidden="false" customHeight="false" outlineLevel="0" collapsed="false">
      <c r="A26" s="126" t="n">
        <f aca="false">A25+1</f>
        <v>22</v>
      </c>
      <c r="B26" s="126" t="s">
        <v>32</v>
      </c>
      <c r="C26" s="126" t="n">
        <v>3</v>
      </c>
      <c r="D26" s="126" t="n">
        <v>115</v>
      </c>
      <c r="E26" s="129"/>
      <c r="F26" s="129"/>
      <c r="G26" s="129"/>
    </row>
    <row r="27" customFormat="false" ht="18" hidden="false" customHeight="false" outlineLevel="0" collapsed="false">
      <c r="A27" s="126" t="n">
        <f aca="false">A26+1</f>
        <v>23</v>
      </c>
      <c r="B27" s="126" t="s">
        <v>43</v>
      </c>
      <c r="C27" s="126" t="n">
        <v>3</v>
      </c>
      <c r="D27" s="126" t="n">
        <v>100</v>
      </c>
      <c r="E27" s="129"/>
      <c r="F27" s="129"/>
      <c r="G27" s="129"/>
    </row>
    <row r="28" customFormat="false" ht="18" hidden="false" customHeight="false" outlineLevel="0" collapsed="false">
      <c r="A28" s="126" t="n">
        <f aca="false">A27+1</f>
        <v>24</v>
      </c>
      <c r="B28" s="126" t="s">
        <v>52</v>
      </c>
      <c r="C28" s="126" t="n">
        <v>3</v>
      </c>
      <c r="D28" s="126" t="n">
        <v>100</v>
      </c>
      <c r="E28" s="129"/>
      <c r="F28" s="129"/>
      <c r="G28" s="129"/>
    </row>
    <row r="29" customFormat="false" ht="18" hidden="false" customHeight="false" outlineLevel="0" collapsed="false">
      <c r="A29" s="126" t="n">
        <f aca="false">A28+1</f>
        <v>25</v>
      </c>
      <c r="B29" s="126" t="s">
        <v>49</v>
      </c>
      <c r="C29" s="126" t="n">
        <v>3</v>
      </c>
      <c r="D29" s="126" t="n">
        <v>100</v>
      </c>
      <c r="E29" s="129"/>
      <c r="F29" s="129"/>
      <c r="G29" s="129"/>
    </row>
    <row r="30" customFormat="false" ht="18" hidden="false" customHeight="false" outlineLevel="0" collapsed="false">
      <c r="A30" s="126" t="n">
        <f aca="false">A29+1</f>
        <v>26</v>
      </c>
      <c r="B30" s="126" t="s">
        <v>36</v>
      </c>
      <c r="C30" s="126" t="n">
        <v>3</v>
      </c>
      <c r="D30" s="126" t="n">
        <v>95</v>
      </c>
      <c r="E30" s="129"/>
      <c r="F30" s="129"/>
      <c r="G30" s="129"/>
    </row>
    <row r="31" customFormat="false" ht="18" hidden="false" customHeight="false" outlineLevel="0" collapsed="false">
      <c r="A31" s="126" t="n">
        <f aca="false">A30+1</f>
        <v>27</v>
      </c>
      <c r="B31" s="126" t="s">
        <v>39</v>
      </c>
      <c r="C31" s="126" t="n">
        <v>3</v>
      </c>
      <c r="D31" s="126" t="n">
        <v>95</v>
      </c>
      <c r="E31" s="129"/>
      <c r="F31" s="129"/>
      <c r="G31" s="129"/>
    </row>
    <row r="32" customFormat="false" ht="18" hidden="false" customHeight="false" outlineLevel="0" collapsed="false">
      <c r="A32" s="126" t="n">
        <f aca="false">A31+1</f>
        <v>28</v>
      </c>
      <c r="B32" s="126" t="s">
        <v>45</v>
      </c>
      <c r="C32" s="126" t="n">
        <v>3</v>
      </c>
      <c r="D32" s="126" t="n">
        <v>80</v>
      </c>
      <c r="E32" s="129"/>
      <c r="F32" s="129"/>
      <c r="G32" s="129"/>
    </row>
    <row r="33" customFormat="false" ht="18" hidden="false" customHeight="false" outlineLevel="0" collapsed="false">
      <c r="A33" s="126" t="n">
        <f aca="false">A32+1</f>
        <v>29</v>
      </c>
      <c r="B33" s="126" t="s">
        <v>48</v>
      </c>
      <c r="C33" s="126" t="n">
        <v>3</v>
      </c>
      <c r="D33" s="126" t="n">
        <v>80</v>
      </c>
      <c r="E33" s="129"/>
      <c r="F33" s="129"/>
      <c r="G33" s="129"/>
    </row>
    <row r="34" customFormat="false" ht="18" hidden="false" customHeight="false" outlineLevel="0" collapsed="false">
      <c r="A34" s="126" t="n">
        <f aca="false">A33+1</f>
        <v>30</v>
      </c>
      <c r="B34" s="126" t="s">
        <v>58</v>
      </c>
      <c r="C34" s="126" t="n">
        <v>2</v>
      </c>
      <c r="D34" s="126" t="n">
        <v>100</v>
      </c>
      <c r="E34" s="129"/>
      <c r="F34" s="129"/>
      <c r="G34" s="129"/>
    </row>
    <row r="35" customFormat="false" ht="18" hidden="false" customHeight="false" outlineLevel="0" collapsed="false">
      <c r="A35" s="126" t="n">
        <f aca="false">A34+1</f>
        <v>31</v>
      </c>
      <c r="B35" s="126" t="s">
        <v>38</v>
      </c>
      <c r="C35" s="126" t="n">
        <v>2</v>
      </c>
      <c r="D35" s="126" t="n">
        <v>95</v>
      </c>
      <c r="E35" s="129"/>
      <c r="F35" s="129"/>
      <c r="G35" s="129"/>
    </row>
    <row r="36" customFormat="false" ht="18" hidden="false" customHeight="false" outlineLevel="0" collapsed="false">
      <c r="A36" s="126" t="n">
        <f aca="false">A35+1</f>
        <v>32</v>
      </c>
      <c r="B36" s="126" t="s">
        <v>33</v>
      </c>
      <c r="C36" s="126" t="n">
        <v>2</v>
      </c>
      <c r="D36" s="126" t="n">
        <v>90</v>
      </c>
      <c r="E36" s="129"/>
      <c r="F36" s="129"/>
      <c r="G36" s="129"/>
    </row>
    <row r="37" customFormat="false" ht="18" hidden="false" customHeight="false" outlineLevel="0" collapsed="false">
      <c r="A37" s="126" t="n">
        <f aca="false">A36+1</f>
        <v>33</v>
      </c>
      <c r="B37" s="126" t="s">
        <v>53</v>
      </c>
      <c r="C37" s="126" t="n">
        <v>1</v>
      </c>
      <c r="D37" s="126" t="n">
        <v>100</v>
      </c>
      <c r="E37" s="129"/>
      <c r="F37" s="129"/>
      <c r="G37" s="129"/>
    </row>
    <row r="38" customFormat="false" ht="18" hidden="false" customHeight="false" outlineLevel="0" collapsed="false">
      <c r="A38" s="129"/>
      <c r="B38" s="129"/>
      <c r="C38" s="129"/>
      <c r="D38" s="129"/>
      <c r="E38" s="129"/>
      <c r="F38" s="129"/>
      <c r="G38" s="129"/>
    </row>
    <row r="39" customFormat="false" ht="18" hidden="false" customHeight="false" outlineLevel="0" collapsed="false">
      <c r="A39" s="129"/>
      <c r="B39" s="129"/>
      <c r="C39" s="129"/>
      <c r="D39" s="129"/>
      <c r="E39" s="129"/>
      <c r="F39" s="129"/>
      <c r="G39" s="129"/>
    </row>
    <row r="40" customFormat="false" ht="18" hidden="false" customHeight="false" outlineLevel="0" collapsed="false">
      <c r="A40" s="129"/>
      <c r="B40" s="129"/>
      <c r="C40" s="129"/>
      <c r="D40" s="129"/>
      <c r="E40" s="129"/>
      <c r="F40" s="129"/>
      <c r="G40" s="129"/>
    </row>
    <row r="41" customFormat="false" ht="18" hidden="false" customHeight="false" outlineLevel="0" collapsed="false">
      <c r="A41" s="129"/>
      <c r="B41" s="129"/>
      <c r="C41" s="129"/>
      <c r="D41" s="129"/>
      <c r="E41" s="129"/>
      <c r="F41" s="129"/>
      <c r="G41" s="129"/>
    </row>
    <row r="42" customFormat="false" ht="18" hidden="false" customHeight="false" outlineLevel="0" collapsed="false">
      <c r="A42" s="129"/>
      <c r="B42" s="129"/>
      <c r="C42" s="129"/>
      <c r="D42" s="129"/>
      <c r="E42" s="129"/>
      <c r="F42" s="129"/>
      <c r="G42" s="129"/>
    </row>
    <row r="43" customFormat="false" ht="18" hidden="false" customHeight="false" outlineLevel="0" collapsed="false">
      <c r="A43" s="129"/>
      <c r="B43" s="129"/>
      <c r="C43" s="129"/>
      <c r="D43" s="129"/>
      <c r="E43" s="129"/>
      <c r="F43" s="129"/>
      <c r="G43" s="129"/>
    </row>
  </sheetData>
  <mergeCells count="2">
    <mergeCell ref="A1:D1"/>
    <mergeCell ref="A3:D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O5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8" activeCellId="0" sqref="B8"/>
    </sheetView>
  </sheetViews>
  <sheetFormatPr defaultColWidth="10.72265625" defaultRowHeight="12.75" zeroHeight="false" outlineLevelRow="0" outlineLevelCol="0"/>
  <cols>
    <col collapsed="false" customWidth="true" hidden="false" outlineLevel="0" max="1" min="1" style="1" width="7.57"/>
    <col collapsed="false" customWidth="true" hidden="false" outlineLevel="0" max="2" min="2" style="0" width="24.57"/>
    <col collapsed="false" customWidth="true" hidden="false" outlineLevel="0" max="3" min="3" style="0" width="11.86"/>
    <col collapsed="false" customWidth="true" hidden="false" outlineLevel="0" max="6" min="6" style="0" width="14.57"/>
    <col collapsed="false" customWidth="true" hidden="false" outlineLevel="0" max="7" min="7" style="0" width="21.43"/>
    <col collapsed="false" customWidth="true" hidden="false" outlineLevel="0" max="9" min="9" style="0" width="19.14"/>
    <col collapsed="false" customWidth="true" hidden="false" outlineLevel="0" max="11" min="10" style="0" width="9.14"/>
    <col collapsed="false" customWidth="true" hidden="false" outlineLevel="0" max="12" min="12" style="0" width="15.71"/>
    <col collapsed="false" customWidth="true" hidden="false" outlineLevel="0" max="13" min="13" style="0" width="9.14"/>
  </cols>
  <sheetData>
    <row r="2" customFormat="false" ht="12.75" hidden="false" customHeight="false" outlineLevel="0" collapsed="false">
      <c r="B2" s="139"/>
    </row>
    <row r="4" customFormat="false" ht="12.75" hidden="false" customHeight="false" outlineLevel="0" collapsed="false">
      <c r="A4" s="140"/>
      <c r="B4" s="141"/>
      <c r="C4" s="141"/>
      <c r="D4" s="141"/>
    </row>
    <row r="5" customFormat="false" ht="18" hidden="false" customHeight="false" outlineLevel="0" collapsed="false">
      <c r="A5" s="142" t="s">
        <v>353</v>
      </c>
      <c r="B5" s="142"/>
      <c r="C5" s="126"/>
      <c r="D5" s="126"/>
    </row>
    <row r="6" customFormat="false" ht="18" hidden="false" customHeight="false" outlineLevel="0" collapsed="false">
      <c r="A6" s="143" t="s">
        <v>338</v>
      </c>
      <c r="B6" s="130" t="s">
        <v>14</v>
      </c>
      <c r="C6" s="130" t="s">
        <v>13</v>
      </c>
      <c r="D6" s="130" t="s">
        <v>339</v>
      </c>
      <c r="E6" s="66"/>
    </row>
    <row r="7" customFormat="false" ht="18" hidden="false" customHeight="false" outlineLevel="0" collapsed="false">
      <c r="A7" s="144" t="n">
        <v>1</v>
      </c>
      <c r="B7" s="126" t="s">
        <v>15</v>
      </c>
      <c r="C7" s="126" t="n">
        <v>93</v>
      </c>
      <c r="D7" s="126" t="n">
        <v>2855</v>
      </c>
      <c r="E7" s="129"/>
      <c r="F7" s="129" t="s">
        <v>340</v>
      </c>
      <c r="G7" s="129" t="n">
        <v>249</v>
      </c>
    </row>
    <row r="8" customFormat="false" ht="18" hidden="false" customHeight="false" outlineLevel="0" collapsed="false">
      <c r="A8" s="125" t="n">
        <f aca="false">A7+1</f>
        <v>2</v>
      </c>
      <c r="B8" s="126" t="s">
        <v>16</v>
      </c>
      <c r="C8" s="126" t="n">
        <v>78</v>
      </c>
      <c r="D8" s="126" t="n">
        <v>2380</v>
      </c>
      <c r="E8" s="129"/>
      <c r="F8" s="129" t="s">
        <v>341</v>
      </c>
      <c r="G8" s="129" t="n">
        <v>34</v>
      </c>
    </row>
    <row r="9" customFormat="false" ht="18" hidden="false" customHeight="false" outlineLevel="0" collapsed="false">
      <c r="A9" s="125" t="n">
        <f aca="false">A8+1</f>
        <v>3</v>
      </c>
      <c r="B9" s="126" t="s">
        <v>18</v>
      </c>
      <c r="C9" s="126" t="n">
        <v>78</v>
      </c>
      <c r="D9" s="126" t="n">
        <v>2375</v>
      </c>
      <c r="E9" s="129"/>
      <c r="F9" s="129" t="s">
        <v>342</v>
      </c>
      <c r="G9" s="132" t="n">
        <f aca="false">G7/G8</f>
        <v>7.32352941176471</v>
      </c>
    </row>
    <row r="10" customFormat="false" ht="18" hidden="false" customHeight="false" outlineLevel="0" collapsed="false">
      <c r="A10" s="125" t="n">
        <f aca="false">A9+1</f>
        <v>4</v>
      </c>
      <c r="B10" s="126" t="s">
        <v>17</v>
      </c>
      <c r="C10" s="126" t="n">
        <v>77</v>
      </c>
      <c r="D10" s="126" t="n">
        <v>2380</v>
      </c>
      <c r="E10" s="129"/>
      <c r="F10" s="129"/>
      <c r="G10" s="129"/>
    </row>
    <row r="11" customFormat="false" ht="18" hidden="false" customHeight="false" outlineLevel="0" collapsed="false">
      <c r="A11" s="125" t="n">
        <f aca="false">A10+1</f>
        <v>5</v>
      </c>
      <c r="B11" s="126" t="s">
        <v>19</v>
      </c>
      <c r="C11" s="126" t="n">
        <v>54</v>
      </c>
      <c r="D11" s="126" t="n">
        <v>1620</v>
      </c>
      <c r="E11" s="129"/>
      <c r="F11" s="129"/>
      <c r="G11" s="129"/>
    </row>
    <row r="12" customFormat="false" ht="18" hidden="false" customHeight="false" outlineLevel="0" collapsed="false">
      <c r="A12" s="125" t="n">
        <f aca="false">A11+1</f>
        <v>6</v>
      </c>
      <c r="B12" s="126" t="s">
        <v>20</v>
      </c>
      <c r="C12" s="126" t="n">
        <v>42</v>
      </c>
      <c r="D12" s="126" t="n">
        <v>1345</v>
      </c>
      <c r="E12" s="129"/>
      <c r="F12" s="129"/>
      <c r="G12" s="129"/>
    </row>
    <row r="13" customFormat="false" ht="18" hidden="false" customHeight="false" outlineLevel="0" collapsed="false">
      <c r="A13" s="125" t="n">
        <f aca="false">A12+1</f>
        <v>7</v>
      </c>
      <c r="B13" s="126" t="s">
        <v>34</v>
      </c>
      <c r="C13" s="126" t="n">
        <v>39</v>
      </c>
      <c r="D13" s="126" t="n">
        <v>1265</v>
      </c>
      <c r="E13" s="129"/>
      <c r="F13" s="129"/>
      <c r="G13" s="129"/>
    </row>
    <row r="14" customFormat="false" ht="18" hidden="false" customHeight="false" outlineLevel="0" collapsed="false">
      <c r="A14" s="125" t="n">
        <f aca="false">A13+1</f>
        <v>8</v>
      </c>
      <c r="B14" s="126" t="s">
        <v>28</v>
      </c>
      <c r="C14" s="126" t="n">
        <v>29</v>
      </c>
      <c r="D14" s="126" t="n">
        <v>815</v>
      </c>
      <c r="E14" s="129"/>
      <c r="F14" s="129"/>
      <c r="G14" s="129"/>
    </row>
    <row r="15" customFormat="false" ht="18" hidden="false" customHeight="false" outlineLevel="0" collapsed="false">
      <c r="A15" s="125" t="n">
        <f aca="false">A14+1</f>
        <v>9</v>
      </c>
      <c r="B15" s="126" t="s">
        <v>24</v>
      </c>
      <c r="C15" s="126" t="n">
        <v>24</v>
      </c>
      <c r="D15" s="126" t="n">
        <v>775</v>
      </c>
      <c r="E15" s="129"/>
      <c r="F15" s="129"/>
      <c r="G15" s="129"/>
    </row>
    <row r="16" customFormat="false" ht="18" hidden="false" customHeight="false" outlineLevel="0" collapsed="false">
      <c r="A16" s="125" t="n">
        <f aca="false">A15+1</f>
        <v>10</v>
      </c>
      <c r="B16" s="126" t="s">
        <v>56</v>
      </c>
      <c r="C16" s="126" t="n">
        <v>24</v>
      </c>
      <c r="D16" s="126" t="n">
        <v>665</v>
      </c>
      <c r="E16" s="129"/>
      <c r="F16" s="129"/>
      <c r="G16" s="129"/>
    </row>
    <row r="17" customFormat="false" ht="18" hidden="false" customHeight="false" outlineLevel="0" collapsed="false">
      <c r="A17" s="125" t="n">
        <f aca="false">A16+1</f>
        <v>11</v>
      </c>
      <c r="B17" s="126" t="s">
        <v>54</v>
      </c>
      <c r="C17" s="126" t="n">
        <v>23</v>
      </c>
      <c r="D17" s="126" t="n">
        <v>1025</v>
      </c>
      <c r="E17" s="129"/>
      <c r="F17" s="129"/>
      <c r="G17" s="129"/>
    </row>
    <row r="18" customFormat="false" ht="18" hidden="false" customHeight="false" outlineLevel="0" collapsed="false">
      <c r="A18" s="125" t="n">
        <f aca="false">A17+1</f>
        <v>12</v>
      </c>
      <c r="B18" s="126" t="s">
        <v>29</v>
      </c>
      <c r="C18" s="126" t="n">
        <v>20</v>
      </c>
      <c r="D18" s="126" t="n">
        <v>720</v>
      </c>
      <c r="E18" s="129"/>
      <c r="F18" s="129"/>
      <c r="G18" s="129"/>
    </row>
    <row r="19" customFormat="false" ht="18" hidden="false" customHeight="false" outlineLevel="0" collapsed="false">
      <c r="A19" s="125" t="n">
        <f aca="false">A18+1</f>
        <v>13</v>
      </c>
      <c r="B19" s="126" t="s">
        <v>23</v>
      </c>
      <c r="C19" s="126" t="n">
        <v>18</v>
      </c>
      <c r="D19" s="126" t="n">
        <v>545</v>
      </c>
      <c r="E19" s="129"/>
      <c r="F19" s="129"/>
      <c r="G19" s="129"/>
    </row>
    <row r="20" customFormat="false" ht="18" hidden="false" customHeight="false" outlineLevel="0" collapsed="false">
      <c r="A20" s="125" t="n">
        <f aca="false">A19+1</f>
        <v>14</v>
      </c>
      <c r="B20" s="126" t="s">
        <v>27</v>
      </c>
      <c r="C20" s="126" t="n">
        <v>15</v>
      </c>
      <c r="D20" s="126" t="n">
        <v>520</v>
      </c>
      <c r="E20" s="129"/>
      <c r="F20" s="129"/>
      <c r="G20" s="129"/>
    </row>
    <row r="21" customFormat="false" ht="18" hidden="false" customHeight="false" outlineLevel="0" collapsed="false">
      <c r="A21" s="125" t="n">
        <f aca="false">A20+1</f>
        <v>15</v>
      </c>
      <c r="B21" s="126" t="s">
        <v>30</v>
      </c>
      <c r="C21" s="126" t="n">
        <v>15</v>
      </c>
      <c r="D21" s="126" t="n">
        <v>470</v>
      </c>
      <c r="E21" s="129"/>
      <c r="F21" s="129"/>
      <c r="G21" s="129"/>
    </row>
    <row r="22" customFormat="false" ht="18" hidden="false" customHeight="false" outlineLevel="0" collapsed="false">
      <c r="A22" s="125" t="n">
        <f aca="false">A21+1</f>
        <v>16</v>
      </c>
      <c r="B22" s="126" t="s">
        <v>31</v>
      </c>
      <c r="C22" s="126" t="n">
        <v>9</v>
      </c>
      <c r="D22" s="126" t="n">
        <v>270</v>
      </c>
      <c r="E22" s="129"/>
      <c r="F22" s="129"/>
      <c r="G22" s="129"/>
    </row>
    <row r="23" customFormat="false" ht="18" hidden="false" customHeight="false" outlineLevel="0" collapsed="false">
      <c r="A23" s="125" t="n">
        <f aca="false">A22+1</f>
        <v>17</v>
      </c>
      <c r="B23" s="126" t="s">
        <v>21</v>
      </c>
      <c r="C23" s="126" t="n">
        <v>8</v>
      </c>
      <c r="D23" s="126" t="n">
        <v>265</v>
      </c>
      <c r="E23" s="129"/>
      <c r="F23" s="129"/>
      <c r="G23" s="129"/>
      <c r="N23" s="134"/>
      <c r="O23" s="134"/>
    </row>
    <row r="24" customFormat="false" ht="18" hidden="false" customHeight="false" outlineLevel="0" collapsed="false">
      <c r="A24" s="125" t="n">
        <f aca="false">A23+1</f>
        <v>18</v>
      </c>
      <c r="B24" s="126" t="s">
        <v>35</v>
      </c>
      <c r="C24" s="126" t="n">
        <v>7</v>
      </c>
      <c r="D24" s="126" t="n">
        <v>385</v>
      </c>
      <c r="E24" s="129"/>
      <c r="F24" s="129"/>
      <c r="G24" s="129"/>
    </row>
    <row r="25" customFormat="false" ht="18" hidden="false" customHeight="false" outlineLevel="0" collapsed="false">
      <c r="A25" s="125" t="n">
        <f aca="false">A24+1</f>
        <v>19</v>
      </c>
      <c r="B25" s="126" t="s">
        <v>46</v>
      </c>
      <c r="C25" s="126" t="n">
        <v>6</v>
      </c>
      <c r="D25" s="126" t="n">
        <v>270</v>
      </c>
      <c r="E25" s="129"/>
      <c r="F25" s="129"/>
      <c r="G25" s="129"/>
    </row>
    <row r="26" customFormat="false" ht="18" hidden="false" customHeight="false" outlineLevel="0" collapsed="false">
      <c r="A26" s="125" t="n">
        <f aca="false">A25+1</f>
        <v>20</v>
      </c>
      <c r="B26" s="126" t="s">
        <v>26</v>
      </c>
      <c r="C26" s="126" t="n">
        <v>6</v>
      </c>
      <c r="D26" s="126" t="n">
        <v>185</v>
      </c>
      <c r="E26" s="129"/>
      <c r="F26" s="129"/>
      <c r="G26" s="129"/>
    </row>
    <row r="27" customFormat="false" ht="18" hidden="false" customHeight="false" outlineLevel="0" collapsed="false">
      <c r="A27" s="125" t="n">
        <f aca="false">A26+1</f>
        <v>21</v>
      </c>
      <c r="B27" s="126" t="s">
        <v>52</v>
      </c>
      <c r="C27" s="126" t="n">
        <v>6</v>
      </c>
      <c r="D27" s="126" t="n">
        <v>185</v>
      </c>
      <c r="E27" s="129"/>
      <c r="F27" s="129"/>
      <c r="G27" s="129"/>
    </row>
    <row r="28" customFormat="false" ht="18" hidden="false" customHeight="false" outlineLevel="0" collapsed="false">
      <c r="A28" s="125" t="n">
        <f aca="false">A27+1</f>
        <v>22</v>
      </c>
      <c r="B28" s="126" t="s">
        <v>22</v>
      </c>
      <c r="C28" s="126" t="n">
        <v>4</v>
      </c>
      <c r="D28" s="126" t="n">
        <v>170</v>
      </c>
      <c r="E28" s="129"/>
      <c r="F28" s="129"/>
      <c r="G28" s="129"/>
    </row>
    <row r="29" customFormat="false" ht="18" hidden="false" customHeight="false" outlineLevel="0" collapsed="false">
      <c r="A29" s="125" t="n">
        <f aca="false">A28+1</f>
        <v>23</v>
      </c>
      <c r="B29" s="126" t="s">
        <v>32</v>
      </c>
      <c r="C29" s="126" t="n">
        <v>3</v>
      </c>
      <c r="D29" s="126" t="n">
        <v>115</v>
      </c>
      <c r="E29" s="129"/>
      <c r="F29" s="129"/>
      <c r="G29" s="129"/>
    </row>
    <row r="30" customFormat="false" ht="18" hidden="false" customHeight="false" outlineLevel="0" collapsed="false">
      <c r="A30" s="125" t="n">
        <f aca="false">A29+1</f>
        <v>24</v>
      </c>
      <c r="B30" s="126" t="s">
        <v>43</v>
      </c>
      <c r="C30" s="126" t="n">
        <v>3</v>
      </c>
      <c r="D30" s="126" t="n">
        <v>100</v>
      </c>
      <c r="E30" s="129"/>
      <c r="F30" s="129"/>
      <c r="G30" s="129"/>
    </row>
    <row r="31" customFormat="false" ht="18" hidden="false" customHeight="false" outlineLevel="0" collapsed="false">
      <c r="A31" s="125" t="n">
        <f aca="false">A30+1</f>
        <v>25</v>
      </c>
      <c r="B31" s="126" t="s">
        <v>49</v>
      </c>
      <c r="C31" s="126" t="n">
        <v>3</v>
      </c>
      <c r="D31" s="126" t="n">
        <v>100</v>
      </c>
      <c r="E31" s="129"/>
      <c r="F31" s="129"/>
      <c r="G31" s="129"/>
    </row>
    <row r="32" customFormat="false" ht="18" hidden="false" customHeight="false" outlineLevel="0" collapsed="false">
      <c r="A32" s="125" t="n">
        <f aca="false">A31+1</f>
        <v>26</v>
      </c>
      <c r="B32" s="126" t="s">
        <v>36</v>
      </c>
      <c r="C32" s="126" t="n">
        <v>3</v>
      </c>
      <c r="D32" s="126" t="n">
        <v>95</v>
      </c>
      <c r="E32" s="129"/>
      <c r="F32" s="129"/>
      <c r="G32" s="129"/>
    </row>
    <row r="33" customFormat="false" ht="18" hidden="false" customHeight="false" outlineLevel="0" collapsed="false">
      <c r="A33" s="125" t="n">
        <f aca="false">A32+1</f>
        <v>27</v>
      </c>
      <c r="B33" s="126" t="s">
        <v>39</v>
      </c>
      <c r="C33" s="126" t="n">
        <v>3</v>
      </c>
      <c r="D33" s="126" t="n">
        <v>95</v>
      </c>
      <c r="E33" s="129"/>
      <c r="F33" s="129"/>
      <c r="G33" s="129"/>
    </row>
    <row r="34" customFormat="false" ht="18" hidden="false" customHeight="false" outlineLevel="0" collapsed="false">
      <c r="A34" s="125" t="n">
        <f aca="false">A33+1</f>
        <v>28</v>
      </c>
      <c r="B34" s="126" t="s">
        <v>25</v>
      </c>
      <c r="C34" s="126" t="n">
        <v>3</v>
      </c>
      <c r="D34" s="126" t="n">
        <v>85</v>
      </c>
      <c r="E34" s="129"/>
      <c r="F34" s="129"/>
      <c r="G34" s="129"/>
    </row>
    <row r="35" customFormat="false" ht="18" hidden="false" customHeight="false" outlineLevel="0" collapsed="false">
      <c r="A35" s="125" t="n">
        <f aca="false">A34+1</f>
        <v>29</v>
      </c>
      <c r="B35" s="126" t="s">
        <v>45</v>
      </c>
      <c r="C35" s="126" t="n">
        <v>3</v>
      </c>
      <c r="D35" s="126" t="n">
        <v>80</v>
      </c>
      <c r="E35" s="129"/>
      <c r="F35" s="129"/>
      <c r="G35" s="129"/>
    </row>
    <row r="36" customFormat="false" ht="18" hidden="false" customHeight="false" outlineLevel="0" collapsed="false">
      <c r="A36" s="125" t="n">
        <f aca="false">A35+1</f>
        <v>30</v>
      </c>
      <c r="B36" s="126" t="s">
        <v>48</v>
      </c>
      <c r="C36" s="126" t="n">
        <v>3</v>
      </c>
      <c r="D36" s="126" t="n">
        <v>80</v>
      </c>
      <c r="E36" s="129"/>
      <c r="F36" s="129"/>
      <c r="G36" s="129"/>
    </row>
    <row r="37" customFormat="false" ht="18" hidden="false" customHeight="false" outlineLevel="0" collapsed="false">
      <c r="A37" s="125" t="n">
        <f aca="false">A36+1</f>
        <v>31</v>
      </c>
      <c r="B37" s="126" t="s">
        <v>58</v>
      </c>
      <c r="C37" s="126" t="n">
        <v>2</v>
      </c>
      <c r="D37" s="126" t="n">
        <v>100</v>
      </c>
      <c r="E37" s="129"/>
      <c r="F37" s="129"/>
      <c r="G37" s="129"/>
    </row>
    <row r="38" customFormat="false" ht="18" hidden="false" customHeight="false" outlineLevel="0" collapsed="false">
      <c r="A38" s="125" t="n">
        <f aca="false">A37+1</f>
        <v>32</v>
      </c>
      <c r="B38" s="126" t="s">
        <v>38</v>
      </c>
      <c r="C38" s="126" t="n">
        <v>2</v>
      </c>
      <c r="D38" s="126" t="n">
        <v>95</v>
      </c>
      <c r="E38" s="129"/>
      <c r="F38" s="129"/>
      <c r="G38" s="129"/>
    </row>
    <row r="39" customFormat="false" ht="18" hidden="false" customHeight="false" outlineLevel="0" collapsed="false">
      <c r="A39" s="125" t="n">
        <f aca="false">A38+1</f>
        <v>33</v>
      </c>
      <c r="B39" s="126" t="s">
        <v>33</v>
      </c>
      <c r="C39" s="126" t="n">
        <v>2</v>
      </c>
      <c r="D39" s="126" t="n">
        <v>90</v>
      </c>
      <c r="E39" s="129"/>
      <c r="F39" s="129"/>
      <c r="G39" s="129"/>
    </row>
    <row r="40" customFormat="false" ht="18" hidden="false" customHeight="false" outlineLevel="0" collapsed="false">
      <c r="A40" s="125" t="n">
        <f aca="false">A39+1</f>
        <v>34</v>
      </c>
      <c r="B40" s="126" t="s">
        <v>53</v>
      </c>
      <c r="C40" s="126" t="n">
        <v>1</v>
      </c>
      <c r="D40" s="126" t="n">
        <v>100</v>
      </c>
      <c r="E40" s="129"/>
      <c r="F40" s="129"/>
      <c r="G40" s="129"/>
    </row>
    <row r="41" customFormat="false" ht="18.75" hidden="false" customHeight="false" outlineLevel="0" collapsed="false">
      <c r="A41" s="133"/>
      <c r="B41" s="145"/>
      <c r="C41" s="133"/>
      <c r="D41" s="133"/>
      <c r="E41" s="129"/>
      <c r="F41" s="129"/>
      <c r="G41" s="129"/>
    </row>
    <row r="42" customFormat="false" ht="18.75" hidden="false" customHeight="false" outlineLevel="0" collapsed="false">
      <c r="A42" s="133"/>
      <c r="B42" s="145"/>
      <c r="C42" s="133"/>
      <c r="D42" s="133"/>
      <c r="E42" s="129"/>
      <c r="F42" s="129"/>
      <c r="G42" s="129"/>
    </row>
    <row r="43" customFormat="false" ht="18.75" hidden="false" customHeight="false" outlineLevel="0" collapsed="false">
      <c r="A43" s="133"/>
      <c r="B43" s="145"/>
      <c r="C43" s="133"/>
      <c r="D43" s="133"/>
      <c r="E43" s="129"/>
      <c r="F43" s="129"/>
      <c r="G43" s="129"/>
    </row>
    <row r="44" customFormat="false" ht="18.75" hidden="false" customHeight="false" outlineLevel="0" collapsed="false">
      <c r="A44" s="133"/>
      <c r="B44" s="145"/>
      <c r="C44" s="133"/>
      <c r="D44" s="133"/>
      <c r="E44" s="129"/>
      <c r="F44" s="129"/>
      <c r="G44" s="129"/>
    </row>
    <row r="45" customFormat="false" ht="18.75" hidden="false" customHeight="false" outlineLevel="0" collapsed="false">
      <c r="A45" s="133"/>
      <c r="B45" s="145"/>
      <c r="C45" s="133"/>
      <c r="D45" s="133"/>
      <c r="E45" s="129"/>
      <c r="F45" s="129"/>
      <c r="G45" s="129"/>
    </row>
    <row r="46" customFormat="false" ht="18.75" hidden="false" customHeight="false" outlineLevel="0" collapsed="false">
      <c r="A46" s="133"/>
      <c r="B46" s="145"/>
      <c r="C46" s="133"/>
      <c r="D46" s="133"/>
      <c r="E46" s="129"/>
      <c r="F46" s="129"/>
      <c r="G46" s="129"/>
    </row>
    <row r="47" customFormat="false" ht="18.75" hidden="false" customHeight="false" outlineLevel="0" collapsed="false">
      <c r="A47" s="133"/>
      <c r="B47" s="145"/>
      <c r="C47" s="133"/>
      <c r="D47" s="133"/>
      <c r="E47" s="129"/>
      <c r="F47" s="129"/>
      <c r="G47" s="129"/>
    </row>
    <row r="48" customFormat="false" ht="18.75" hidden="false" customHeight="false" outlineLevel="0" collapsed="false">
      <c r="A48" s="133"/>
      <c r="B48" s="145"/>
      <c r="C48" s="133"/>
      <c r="D48" s="133"/>
      <c r="E48" s="129"/>
      <c r="F48" s="129"/>
      <c r="G48" s="129"/>
    </row>
    <row r="49" customFormat="false" ht="18.75" hidden="false" customHeight="false" outlineLevel="0" collapsed="false">
      <c r="A49" s="133"/>
      <c r="B49" s="145"/>
      <c r="C49" s="133"/>
      <c r="D49" s="133"/>
      <c r="E49" s="129"/>
      <c r="F49" s="129"/>
      <c r="G49" s="129"/>
    </row>
    <row r="50" customFormat="false" ht="18" hidden="false" customHeight="false" outlineLevel="0" collapsed="false">
      <c r="A50" s="133"/>
      <c r="B50" s="129"/>
      <c r="C50" s="129"/>
      <c r="D50" s="129"/>
      <c r="E50" s="129"/>
      <c r="F50" s="129"/>
      <c r="G50" s="129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7" activeCellId="0" sqref="G7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0" width="8.29"/>
    <col collapsed="false" customWidth="true" hidden="false" outlineLevel="0" max="2" min="2" style="0" width="22.14"/>
    <col collapsed="false" customWidth="true" hidden="false" outlineLevel="0" max="6" min="6" style="0" width="14.57"/>
    <col collapsed="false" customWidth="true" hidden="false" outlineLevel="0" max="7" min="7" style="0" width="21.71"/>
    <col collapsed="false" customWidth="true" hidden="false" outlineLevel="0" max="8" min="8" style="0" width="9.14"/>
    <col collapsed="false" customWidth="true" hidden="false" outlineLevel="0" max="10" min="10" style="0" width="19.14"/>
    <col collapsed="false" customWidth="true" hidden="false" outlineLevel="0" max="14" min="11" style="0" width="9.14"/>
  </cols>
  <sheetData>
    <row r="2" customFormat="false" ht="12.75" hidden="false" customHeight="false" outlineLevel="0" collapsed="false">
      <c r="B2" s="146"/>
    </row>
    <row r="3" customFormat="false" ht="18" hidden="false" customHeight="false" outlineLevel="0" collapsed="false">
      <c r="A3" s="40" t="s">
        <v>354</v>
      </c>
      <c r="B3" s="40"/>
      <c r="C3" s="129"/>
      <c r="D3" s="129"/>
    </row>
    <row r="4" customFormat="false" ht="18" hidden="false" customHeight="false" outlineLevel="0" collapsed="false">
      <c r="A4" s="130" t="s">
        <v>338</v>
      </c>
      <c r="B4" s="130" t="s">
        <v>14</v>
      </c>
      <c r="C4" s="130" t="s">
        <v>13</v>
      </c>
      <c r="D4" s="130" t="s">
        <v>339</v>
      </c>
    </row>
    <row r="5" customFormat="false" ht="18" hidden="false" customHeight="false" outlineLevel="0" collapsed="false">
      <c r="A5" s="126" t="n">
        <v>1</v>
      </c>
      <c r="B5" s="126" t="s">
        <v>15</v>
      </c>
      <c r="C5" s="126" t="n">
        <v>108</v>
      </c>
      <c r="D5" s="126" t="n">
        <v>3245</v>
      </c>
      <c r="E5" s="129"/>
      <c r="F5" s="129" t="s">
        <v>340</v>
      </c>
      <c r="G5" s="129" t="n">
        <v>303</v>
      </c>
    </row>
    <row r="6" customFormat="false" ht="18" hidden="false" customHeight="false" outlineLevel="0" collapsed="false">
      <c r="A6" s="126" t="n">
        <f aca="false">A5+1</f>
        <v>2</v>
      </c>
      <c r="B6" s="126" t="s">
        <v>18</v>
      </c>
      <c r="C6" s="126" t="n">
        <v>93</v>
      </c>
      <c r="D6" s="126" t="n">
        <v>2765</v>
      </c>
      <c r="E6" s="129"/>
      <c r="F6" s="129" t="s">
        <v>341</v>
      </c>
      <c r="G6" s="129" t="n">
        <v>39</v>
      </c>
    </row>
    <row r="7" customFormat="false" ht="18" hidden="false" customHeight="false" outlineLevel="0" collapsed="false">
      <c r="A7" s="126" t="n">
        <f aca="false">A6+1</f>
        <v>3</v>
      </c>
      <c r="B7" s="126" t="s">
        <v>17</v>
      </c>
      <c r="C7" s="126" t="n">
        <v>92</v>
      </c>
      <c r="D7" s="126" t="n">
        <v>2770</v>
      </c>
      <c r="E7" s="129"/>
      <c r="F7" s="129" t="s">
        <v>342</v>
      </c>
      <c r="G7" s="132" t="n">
        <f aca="false">G5/G6</f>
        <v>7.76923076923077</v>
      </c>
    </row>
    <row r="8" customFormat="false" ht="18" hidden="false" customHeight="false" outlineLevel="0" collapsed="false">
      <c r="A8" s="126" t="n">
        <f aca="false">A7+1</f>
        <v>4</v>
      </c>
      <c r="B8" s="126" t="s">
        <v>16</v>
      </c>
      <c r="C8" s="126" t="n">
        <v>90</v>
      </c>
      <c r="D8" s="126" t="n">
        <v>2680</v>
      </c>
      <c r="E8" s="129"/>
      <c r="F8" s="129"/>
      <c r="G8" s="129"/>
    </row>
    <row r="9" customFormat="false" ht="18" hidden="false" customHeight="false" outlineLevel="0" collapsed="false">
      <c r="A9" s="126" t="n">
        <f aca="false">A8+1</f>
        <v>5</v>
      </c>
      <c r="B9" s="126" t="s">
        <v>19</v>
      </c>
      <c r="C9" s="126" t="n">
        <v>63</v>
      </c>
      <c r="D9" s="126" t="n">
        <v>1855</v>
      </c>
      <c r="E9" s="129"/>
      <c r="F9" s="129"/>
      <c r="G9" s="129"/>
    </row>
    <row r="10" customFormat="false" ht="18" hidden="false" customHeight="false" outlineLevel="0" collapsed="false">
      <c r="A10" s="126" t="n">
        <f aca="false">A9+1</f>
        <v>6</v>
      </c>
      <c r="B10" s="126" t="s">
        <v>20</v>
      </c>
      <c r="C10" s="126" t="n">
        <v>51</v>
      </c>
      <c r="D10" s="126" t="n">
        <v>1585</v>
      </c>
      <c r="E10" s="129"/>
      <c r="F10" s="129"/>
      <c r="G10" s="129"/>
    </row>
    <row r="11" customFormat="false" ht="18" hidden="false" customHeight="false" outlineLevel="0" collapsed="false">
      <c r="A11" s="126" t="n">
        <f aca="false">A10+1</f>
        <v>7</v>
      </c>
      <c r="B11" s="126" t="s">
        <v>34</v>
      </c>
      <c r="C11" s="126" t="n">
        <v>45</v>
      </c>
      <c r="D11" s="126" t="n">
        <v>1415</v>
      </c>
      <c r="E11" s="129"/>
      <c r="F11" s="129"/>
      <c r="G11" s="129"/>
    </row>
    <row r="12" customFormat="false" ht="18" hidden="false" customHeight="false" outlineLevel="0" collapsed="false">
      <c r="A12" s="126" t="n">
        <f aca="false">A11+1</f>
        <v>8</v>
      </c>
      <c r="B12" s="126" t="s">
        <v>56</v>
      </c>
      <c r="C12" s="126" t="n">
        <v>33</v>
      </c>
      <c r="D12" s="126" t="n">
        <v>905</v>
      </c>
      <c r="E12" s="129"/>
      <c r="F12" s="129"/>
      <c r="G12" s="129"/>
    </row>
    <row r="13" customFormat="false" ht="18" hidden="false" customHeight="false" outlineLevel="0" collapsed="false">
      <c r="A13" s="126" t="n">
        <f aca="false">A12+1</f>
        <v>9</v>
      </c>
      <c r="B13" s="126" t="s">
        <v>28</v>
      </c>
      <c r="C13" s="126" t="n">
        <v>32</v>
      </c>
      <c r="D13" s="126" t="n">
        <v>885</v>
      </c>
      <c r="E13" s="129"/>
      <c r="F13" s="129"/>
      <c r="G13" s="129"/>
    </row>
    <row r="14" customFormat="false" ht="18" hidden="false" customHeight="false" outlineLevel="0" collapsed="false">
      <c r="A14" s="126" t="n">
        <f aca="false">A13+1</f>
        <v>10</v>
      </c>
      <c r="B14" s="126" t="s">
        <v>54</v>
      </c>
      <c r="C14" s="126" t="n">
        <v>31</v>
      </c>
      <c r="D14" s="126" t="n">
        <v>1335</v>
      </c>
      <c r="E14" s="129"/>
      <c r="F14" s="129"/>
      <c r="G14" s="129"/>
    </row>
    <row r="15" customFormat="false" ht="18" hidden="false" customHeight="false" outlineLevel="0" collapsed="false">
      <c r="A15" s="126" t="n">
        <f aca="false">A14+1</f>
        <v>11</v>
      </c>
      <c r="B15" s="126" t="s">
        <v>24</v>
      </c>
      <c r="C15" s="126" t="n">
        <v>24</v>
      </c>
      <c r="D15" s="126" t="n">
        <v>775</v>
      </c>
      <c r="E15" s="129"/>
      <c r="F15" s="129"/>
      <c r="G15" s="129"/>
    </row>
    <row r="16" customFormat="false" ht="18" hidden="false" customHeight="false" outlineLevel="0" collapsed="false">
      <c r="A16" s="126" t="n">
        <f aca="false">A15+1</f>
        <v>12</v>
      </c>
      <c r="B16" s="126" t="s">
        <v>29</v>
      </c>
      <c r="C16" s="126" t="n">
        <v>22</v>
      </c>
      <c r="D16" s="126" t="n">
        <v>795</v>
      </c>
      <c r="E16" s="129"/>
      <c r="F16" s="129"/>
      <c r="G16" s="129"/>
    </row>
    <row r="17" customFormat="false" ht="18" hidden="false" customHeight="false" outlineLevel="0" collapsed="false">
      <c r="A17" s="126" t="n">
        <f aca="false">A16+1</f>
        <v>13</v>
      </c>
      <c r="B17" s="126" t="s">
        <v>27</v>
      </c>
      <c r="C17" s="126" t="n">
        <v>19</v>
      </c>
      <c r="D17" s="126" t="n">
        <v>665</v>
      </c>
      <c r="E17" s="129"/>
      <c r="F17" s="129"/>
      <c r="G17" s="129"/>
    </row>
    <row r="18" customFormat="false" ht="18" hidden="false" customHeight="false" outlineLevel="0" collapsed="false">
      <c r="A18" s="126" t="n">
        <f aca="false">A17+1</f>
        <v>14</v>
      </c>
      <c r="B18" s="126" t="s">
        <v>30</v>
      </c>
      <c r="C18" s="126" t="n">
        <v>18</v>
      </c>
      <c r="D18" s="126" t="n">
        <v>545</v>
      </c>
      <c r="E18" s="129"/>
      <c r="F18" s="129"/>
      <c r="G18" s="129"/>
    </row>
    <row r="19" customFormat="false" ht="18" hidden="false" customHeight="false" outlineLevel="0" collapsed="false">
      <c r="A19" s="126" t="n">
        <f aca="false">A18+1</f>
        <v>15</v>
      </c>
      <c r="B19" s="126" t="s">
        <v>23</v>
      </c>
      <c r="C19" s="126" t="n">
        <v>18</v>
      </c>
      <c r="D19" s="126" t="n">
        <v>545</v>
      </c>
      <c r="E19" s="129"/>
      <c r="F19" s="129"/>
      <c r="G19" s="129"/>
    </row>
    <row r="20" customFormat="false" ht="18" hidden="false" customHeight="false" outlineLevel="0" collapsed="false">
      <c r="A20" s="126" t="n">
        <f aca="false">A19+1</f>
        <v>16</v>
      </c>
      <c r="B20" s="126" t="s">
        <v>31</v>
      </c>
      <c r="C20" s="126" t="n">
        <v>12</v>
      </c>
      <c r="D20" s="126" t="n">
        <v>340</v>
      </c>
      <c r="E20" s="129"/>
      <c r="F20" s="129"/>
      <c r="G20" s="129"/>
    </row>
    <row r="21" customFormat="false" ht="18" hidden="false" customHeight="false" outlineLevel="0" collapsed="false">
      <c r="A21" s="126" t="n">
        <f aca="false">A20+1</f>
        <v>17</v>
      </c>
      <c r="B21" s="126" t="s">
        <v>21</v>
      </c>
      <c r="C21" s="126" t="n">
        <v>11</v>
      </c>
      <c r="D21" s="126" t="n">
        <v>355</v>
      </c>
      <c r="E21" s="129"/>
      <c r="F21" s="129"/>
      <c r="G21" s="129"/>
    </row>
    <row r="22" customFormat="false" ht="18" hidden="false" customHeight="false" outlineLevel="0" collapsed="false">
      <c r="A22" s="126" t="n">
        <f aca="false">A21+1</f>
        <v>18</v>
      </c>
      <c r="B22" s="126" t="s">
        <v>35</v>
      </c>
      <c r="C22" s="126" t="n">
        <v>9</v>
      </c>
      <c r="D22" s="126" t="n">
        <v>460</v>
      </c>
      <c r="E22" s="129"/>
      <c r="F22" s="129"/>
      <c r="G22" s="129"/>
    </row>
    <row r="23" customFormat="false" ht="18" hidden="false" customHeight="false" outlineLevel="0" collapsed="false">
      <c r="A23" s="126" t="n">
        <f aca="false">A22+1</f>
        <v>19</v>
      </c>
      <c r="B23" s="126" t="s">
        <v>26</v>
      </c>
      <c r="C23" s="126" t="n">
        <v>9</v>
      </c>
      <c r="D23" s="126" t="n">
        <v>260</v>
      </c>
      <c r="E23" s="129"/>
      <c r="F23" s="129"/>
      <c r="G23" s="129"/>
    </row>
    <row r="24" customFormat="false" ht="18" hidden="false" customHeight="false" outlineLevel="0" collapsed="false">
      <c r="A24" s="126" t="n">
        <f aca="false">A23+1</f>
        <v>20</v>
      </c>
      <c r="B24" s="126" t="s">
        <v>52</v>
      </c>
      <c r="C24" s="126" t="n">
        <v>9</v>
      </c>
      <c r="D24" s="126" t="n">
        <v>255</v>
      </c>
      <c r="E24" s="129"/>
      <c r="F24" s="129"/>
      <c r="G24" s="129"/>
    </row>
    <row r="25" customFormat="false" ht="18" hidden="false" customHeight="false" outlineLevel="0" collapsed="false">
      <c r="A25" s="126" t="n">
        <f aca="false">A24+1</f>
        <v>21</v>
      </c>
      <c r="B25" s="126" t="s">
        <v>25</v>
      </c>
      <c r="C25" s="126" t="n">
        <v>9</v>
      </c>
      <c r="D25" s="126" t="n">
        <v>250</v>
      </c>
      <c r="E25" s="129"/>
      <c r="F25" s="129"/>
      <c r="G25" s="129"/>
    </row>
    <row r="26" customFormat="false" ht="18" hidden="false" customHeight="false" outlineLevel="0" collapsed="false">
      <c r="A26" s="126" t="n">
        <f aca="false">A25+1</f>
        <v>22</v>
      </c>
      <c r="B26" s="126" t="s">
        <v>46</v>
      </c>
      <c r="C26" s="126" t="n">
        <v>6</v>
      </c>
      <c r="D26" s="126" t="n">
        <v>270</v>
      </c>
      <c r="E26" s="129"/>
      <c r="F26" s="129"/>
      <c r="G26" s="129"/>
    </row>
    <row r="27" customFormat="false" ht="18" hidden="false" customHeight="false" outlineLevel="0" collapsed="false">
      <c r="A27" s="126" t="n">
        <f aca="false">A26+1</f>
        <v>23</v>
      </c>
      <c r="B27" s="126" t="s">
        <v>36</v>
      </c>
      <c r="C27" s="126" t="n">
        <v>6</v>
      </c>
      <c r="D27" s="126" t="n">
        <v>165</v>
      </c>
      <c r="E27" s="129"/>
      <c r="F27" s="129"/>
      <c r="G27" s="129"/>
    </row>
    <row r="28" customFormat="false" ht="18" hidden="false" customHeight="false" outlineLevel="0" collapsed="false">
      <c r="A28" s="126" t="n">
        <f aca="false">A27+1</f>
        <v>24</v>
      </c>
      <c r="B28" s="126" t="s">
        <v>39</v>
      </c>
      <c r="C28" s="126" t="n">
        <v>6</v>
      </c>
      <c r="D28" s="126" t="n">
        <v>165</v>
      </c>
      <c r="E28" s="129"/>
      <c r="F28" s="129"/>
      <c r="G28" s="129"/>
    </row>
    <row r="29" customFormat="false" ht="18" hidden="false" customHeight="false" outlineLevel="0" collapsed="false">
      <c r="A29" s="126" t="n">
        <f aca="false">A28+1</f>
        <v>25</v>
      </c>
      <c r="B29" s="126" t="s">
        <v>59</v>
      </c>
      <c r="C29" s="126" t="n">
        <v>6</v>
      </c>
      <c r="D29" s="126" t="n">
        <v>145</v>
      </c>
      <c r="E29" s="129"/>
      <c r="F29" s="129"/>
      <c r="G29" s="129"/>
    </row>
    <row r="30" customFormat="false" ht="18" hidden="false" customHeight="false" outlineLevel="0" collapsed="false">
      <c r="A30" s="126" t="n">
        <f aca="false">A29+1</f>
        <v>26</v>
      </c>
      <c r="B30" s="126" t="s">
        <v>22</v>
      </c>
      <c r="C30" s="126" t="n">
        <v>5</v>
      </c>
      <c r="D30" s="126" t="n">
        <v>245</v>
      </c>
      <c r="E30" s="129"/>
      <c r="F30" s="129"/>
      <c r="G30" s="129"/>
    </row>
    <row r="31" customFormat="false" ht="18" hidden="false" customHeight="false" outlineLevel="0" collapsed="false">
      <c r="A31" s="126" t="n">
        <f aca="false">A30+1</f>
        <v>27</v>
      </c>
      <c r="B31" s="126" t="s">
        <v>58</v>
      </c>
      <c r="C31" s="126" t="n">
        <v>5</v>
      </c>
      <c r="D31" s="126" t="n">
        <v>175</v>
      </c>
      <c r="E31" s="129"/>
      <c r="F31" s="129"/>
      <c r="G31" s="129"/>
    </row>
    <row r="32" customFormat="false" ht="18" hidden="false" customHeight="false" outlineLevel="0" collapsed="false">
      <c r="A32" s="126" t="n">
        <f aca="false">A31+1</f>
        <v>28</v>
      </c>
      <c r="B32" s="126" t="s">
        <v>33</v>
      </c>
      <c r="C32" s="126" t="n">
        <v>4</v>
      </c>
      <c r="D32" s="126" t="n">
        <v>165</v>
      </c>
      <c r="E32" s="129"/>
      <c r="F32" s="129"/>
      <c r="G32" s="129"/>
    </row>
    <row r="33" customFormat="false" ht="18" hidden="false" customHeight="false" outlineLevel="0" collapsed="false">
      <c r="A33" s="126" t="n">
        <f aca="false">A32+1</f>
        <v>29</v>
      </c>
      <c r="B33" s="126" t="s">
        <v>32</v>
      </c>
      <c r="C33" s="126" t="n">
        <v>3</v>
      </c>
      <c r="D33" s="126" t="n">
        <v>115</v>
      </c>
      <c r="E33" s="129"/>
      <c r="F33" s="129"/>
      <c r="G33" s="129"/>
    </row>
    <row r="34" customFormat="false" ht="18" hidden="false" customHeight="false" outlineLevel="0" collapsed="false">
      <c r="A34" s="126" t="n">
        <f aca="false">A33+1</f>
        <v>30</v>
      </c>
      <c r="B34" s="126" t="s">
        <v>43</v>
      </c>
      <c r="C34" s="126" t="n">
        <v>3</v>
      </c>
      <c r="D34" s="126" t="n">
        <v>100</v>
      </c>
      <c r="E34" s="129"/>
      <c r="F34" s="129"/>
      <c r="G34" s="129"/>
    </row>
    <row r="35" customFormat="false" ht="18" hidden="false" customHeight="false" outlineLevel="0" collapsed="false">
      <c r="A35" s="126" t="n">
        <f aca="false">A34+1</f>
        <v>31</v>
      </c>
      <c r="B35" s="126" t="s">
        <v>49</v>
      </c>
      <c r="C35" s="126" t="n">
        <v>3</v>
      </c>
      <c r="D35" s="126" t="n">
        <v>100</v>
      </c>
      <c r="E35" s="129"/>
      <c r="F35" s="129"/>
      <c r="G35" s="129"/>
    </row>
    <row r="36" customFormat="false" ht="18" hidden="false" customHeight="false" outlineLevel="0" collapsed="false">
      <c r="A36" s="126" t="n">
        <f aca="false">A35+1</f>
        <v>32</v>
      </c>
      <c r="B36" s="126" t="s">
        <v>45</v>
      </c>
      <c r="C36" s="126" t="n">
        <v>3</v>
      </c>
      <c r="D36" s="126" t="n">
        <v>80</v>
      </c>
      <c r="E36" s="129"/>
      <c r="F36" s="129"/>
      <c r="G36" s="129"/>
    </row>
    <row r="37" customFormat="false" ht="18" hidden="false" customHeight="false" outlineLevel="0" collapsed="false">
      <c r="A37" s="126" t="n">
        <f aca="false">A36+1</f>
        <v>33</v>
      </c>
      <c r="B37" s="126" t="s">
        <v>48</v>
      </c>
      <c r="C37" s="126" t="n">
        <v>3</v>
      </c>
      <c r="D37" s="126" t="n">
        <v>80</v>
      </c>
      <c r="E37" s="129"/>
      <c r="F37" s="129"/>
      <c r="G37" s="129"/>
    </row>
    <row r="38" customFormat="false" ht="18" hidden="false" customHeight="false" outlineLevel="0" collapsed="false">
      <c r="A38" s="126" t="n">
        <f aca="false">A37+1</f>
        <v>34</v>
      </c>
      <c r="B38" s="126" t="s">
        <v>42</v>
      </c>
      <c r="C38" s="126" t="n">
        <v>3</v>
      </c>
      <c r="D38" s="126" t="n">
        <v>70</v>
      </c>
      <c r="E38" s="129"/>
      <c r="F38" s="129"/>
      <c r="G38" s="129"/>
    </row>
    <row r="39" customFormat="false" ht="18" hidden="false" customHeight="false" outlineLevel="0" collapsed="false">
      <c r="A39" s="126" t="n">
        <f aca="false">A38+1</f>
        <v>35</v>
      </c>
      <c r="B39" s="126" t="s">
        <v>38</v>
      </c>
      <c r="C39" s="126" t="n">
        <v>2</v>
      </c>
      <c r="D39" s="126" t="n">
        <v>95</v>
      </c>
      <c r="E39" s="129"/>
      <c r="F39" s="129"/>
      <c r="G39" s="129"/>
    </row>
    <row r="40" customFormat="false" ht="18" hidden="false" customHeight="false" outlineLevel="0" collapsed="false">
      <c r="A40" s="126" t="n">
        <f aca="false">A39+1</f>
        <v>36</v>
      </c>
      <c r="B40" s="126" t="s">
        <v>53</v>
      </c>
      <c r="C40" s="126" t="n">
        <v>1</v>
      </c>
      <c r="D40" s="126" t="n">
        <v>100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Roman,Normal"&amp;12Pàgina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AMJ51"/>
  <sheetViews>
    <sheetView showFormulas="false" showGridLines="true" showRowColHeaders="true" showZeros="true" rightToLeft="false" tabSelected="true" showOutlineSymbols="true" defaultGridColor="true" view="normal" topLeftCell="A1" colorId="64" zoomScale="66" zoomScaleNormal="66" zoomScalePageLayoutView="100" workbookViewId="0">
      <selection pane="topLeft" activeCell="P11" activeCellId="0" sqref="P11"/>
    </sheetView>
  </sheetViews>
  <sheetFormatPr defaultColWidth="10.72265625" defaultRowHeight="12.8" zeroHeight="false" outlineLevelRow="0" outlineLevelCol="0"/>
  <cols>
    <col collapsed="false" customWidth="true" hidden="false" outlineLevel="0" max="1" min="1" style="0" width="6.01"/>
    <col collapsed="false" customWidth="true" hidden="false" outlineLevel="0" max="2" min="2" style="0" width="24.71"/>
    <col collapsed="false" customWidth="false" hidden="false" outlineLevel="0" max="3" min="3" style="1" width="10.71"/>
    <col collapsed="false" customWidth="true" hidden="false" outlineLevel="0" max="4" min="4" style="1" width="12.86"/>
    <col collapsed="false" customWidth="true" hidden="false" outlineLevel="0" max="5" min="5" style="0" width="6.57"/>
    <col collapsed="false" customWidth="true" hidden="false" outlineLevel="0" max="6" min="6" style="0" width="31.57"/>
    <col collapsed="false" customWidth="true" hidden="false" outlineLevel="0" max="7" min="7" style="0" width="5.86"/>
    <col collapsed="false" customWidth="true" hidden="false" outlineLevel="0" max="8" min="8" style="0" width="6.86"/>
    <col collapsed="false" customWidth="true" hidden="false" outlineLevel="0" max="9" min="9" style="0" width="14.57"/>
    <col collapsed="false" customWidth="true" hidden="false" outlineLevel="0" max="10" min="10" style="0" width="7.57"/>
    <col collapsed="false" customWidth="true" hidden="false" outlineLevel="0" max="11" min="11" style="0" width="11.57"/>
    <col collapsed="false" customWidth="true" hidden="false" outlineLevel="0" max="13" min="13" style="0" width="9.14"/>
    <col collapsed="false" customWidth="true" hidden="false" outlineLevel="0" max="14" min="14" style="0" width="9.85"/>
    <col collapsed="false" customWidth="true" hidden="false" outlineLevel="0" max="15" min="15" style="0" width="9.14"/>
    <col collapsed="false" customWidth="true" hidden="false" outlineLevel="0" max="16" min="16" style="0" width="15.71"/>
    <col collapsed="false" customWidth="true" hidden="false" outlineLevel="0" max="1024" min="1023" style="0" width="11.52"/>
  </cols>
  <sheetData>
    <row r="2" customFormat="false" ht="19.7" hidden="false" customHeight="false" outlineLevel="0" collapsed="false">
      <c r="A2" s="147" t="s">
        <v>355</v>
      </c>
      <c r="B2" s="40"/>
      <c r="C2" s="148"/>
      <c r="D2" s="148"/>
      <c r="E2" s="129"/>
      <c r="F2" s="129"/>
      <c r="G2" s="129"/>
      <c r="H2" s="129"/>
      <c r="I2" s="129"/>
      <c r="J2" s="129"/>
      <c r="K2" s="60"/>
    </row>
    <row r="3" customFormat="false" ht="17.35" hidden="false" customHeight="false" outlineLevel="0" collapsed="false">
      <c r="A3" s="40"/>
      <c r="B3" s="40"/>
      <c r="C3" s="148"/>
      <c r="D3" s="148"/>
      <c r="E3" s="129"/>
      <c r="F3" s="129"/>
      <c r="G3" s="129"/>
      <c r="H3" s="129"/>
      <c r="I3" s="129"/>
      <c r="J3" s="129"/>
      <c r="K3" s="60"/>
    </row>
    <row r="4" customFormat="false" ht="17.35" hidden="false" customHeight="false" outlineLevel="0" collapsed="false">
      <c r="A4" s="40" t="s">
        <v>356</v>
      </c>
      <c r="B4" s="40"/>
      <c r="C4" s="148"/>
      <c r="D4" s="148"/>
      <c r="E4" s="129"/>
      <c r="F4" s="40" t="s">
        <v>357</v>
      </c>
      <c r="G4" s="129"/>
      <c r="H4" s="129"/>
      <c r="I4" s="129"/>
      <c r="J4" s="129"/>
      <c r="K4" s="60"/>
    </row>
    <row r="5" customFormat="false" ht="17.35" hidden="false" customHeight="false" outlineLevel="0" collapsed="false">
      <c r="A5" s="129"/>
      <c r="B5" s="129"/>
      <c r="C5" s="133"/>
      <c r="D5" s="133"/>
      <c r="E5" s="129"/>
      <c r="F5" s="129"/>
      <c r="G5" s="129"/>
      <c r="H5" s="129"/>
      <c r="I5" s="129"/>
      <c r="J5" s="129"/>
      <c r="K5" s="60"/>
    </row>
    <row r="6" s="154" customFormat="true" ht="15" hidden="false" customHeight="true" outlineLevel="0" collapsed="false">
      <c r="A6" s="149" t="s">
        <v>338</v>
      </c>
      <c r="B6" s="150" t="s">
        <v>14</v>
      </c>
      <c r="C6" s="150" t="s">
        <v>13</v>
      </c>
      <c r="D6" s="151" t="s">
        <v>12</v>
      </c>
      <c r="E6" s="129"/>
      <c r="F6" s="152" t="s">
        <v>358</v>
      </c>
      <c r="G6" s="153" t="s">
        <v>359</v>
      </c>
      <c r="H6" s="129"/>
      <c r="I6" s="129" t="s">
        <v>340</v>
      </c>
      <c r="J6" s="129"/>
      <c r="K6" s="129" t="n">
        <v>346</v>
      </c>
      <c r="AMI6" s="0"/>
      <c r="AMJ6" s="0"/>
    </row>
    <row r="7" customFormat="false" ht="15" hidden="false" customHeight="true" outlineLevel="0" collapsed="false">
      <c r="A7" s="155" t="n">
        <v>1</v>
      </c>
      <c r="B7" s="155" t="s">
        <v>15</v>
      </c>
      <c r="C7" s="156" t="n">
        <v>117</v>
      </c>
      <c r="D7" s="156" t="n">
        <v>3465</v>
      </c>
      <c r="E7" s="157"/>
      <c r="F7" s="158" t="s">
        <v>76</v>
      </c>
      <c r="G7" s="159" t="n">
        <v>50</v>
      </c>
      <c r="H7" s="129"/>
      <c r="I7" s="129" t="s">
        <v>341</v>
      </c>
      <c r="J7" s="129"/>
      <c r="K7" s="129" t="n">
        <v>43</v>
      </c>
    </row>
    <row r="8" customFormat="false" ht="15" hidden="false" customHeight="true" outlineLevel="0" collapsed="false">
      <c r="A8" s="160" t="n">
        <f aca="false">A7+1</f>
        <v>2</v>
      </c>
      <c r="B8" s="160" t="s">
        <v>360</v>
      </c>
      <c r="C8" s="161" t="n">
        <v>102</v>
      </c>
      <c r="D8" s="161" t="n">
        <v>2950</v>
      </c>
      <c r="E8" s="129"/>
      <c r="F8" s="158" t="s">
        <v>77</v>
      </c>
      <c r="G8" s="159" t="n">
        <v>36</v>
      </c>
      <c r="H8" s="129"/>
      <c r="I8" s="129" t="s">
        <v>342</v>
      </c>
      <c r="J8" s="132"/>
      <c r="K8" s="132" t="n">
        <f aca="false">K6/K7</f>
        <v>8.04651162790698</v>
      </c>
    </row>
    <row r="9" customFormat="false" ht="15" hidden="false" customHeight="true" outlineLevel="0" collapsed="false">
      <c r="A9" s="160" t="n">
        <f aca="false">A8+1</f>
        <v>3</v>
      </c>
      <c r="B9" s="160" t="s">
        <v>17</v>
      </c>
      <c r="C9" s="161" t="n">
        <v>101</v>
      </c>
      <c r="D9" s="161" t="n">
        <v>2960</v>
      </c>
      <c r="E9" s="129"/>
      <c r="F9" s="162" t="s">
        <v>78</v>
      </c>
      <c r="G9" s="163" t="n">
        <v>25</v>
      </c>
      <c r="H9" s="129"/>
      <c r="I9" s="129" t="s">
        <v>361</v>
      </c>
      <c r="J9" s="129"/>
      <c r="K9" s="129"/>
    </row>
    <row r="10" customFormat="false" ht="15" hidden="false" customHeight="true" outlineLevel="0" collapsed="false">
      <c r="A10" s="160" t="n">
        <f aca="false">A9+1</f>
        <v>4</v>
      </c>
      <c r="B10" s="160" t="s">
        <v>18</v>
      </c>
      <c r="C10" s="161" t="n">
        <v>99</v>
      </c>
      <c r="D10" s="161" t="n">
        <v>2905</v>
      </c>
      <c r="E10" s="129"/>
      <c r="F10" s="162" t="s">
        <v>81</v>
      </c>
      <c r="G10" s="163" t="n">
        <v>25</v>
      </c>
      <c r="H10" s="129"/>
      <c r="I10" s="129"/>
      <c r="J10" s="129"/>
      <c r="K10" s="60"/>
    </row>
    <row r="11" customFormat="false" ht="15" hidden="false" customHeight="true" outlineLevel="0" collapsed="false">
      <c r="A11" s="160" t="n">
        <f aca="false">A10+1</f>
        <v>5</v>
      </c>
      <c r="B11" s="160" t="s">
        <v>19</v>
      </c>
      <c r="C11" s="161" t="n">
        <v>72</v>
      </c>
      <c r="D11" s="161" t="n">
        <v>2055</v>
      </c>
      <c r="E11" s="129"/>
      <c r="F11" s="162" t="s">
        <v>80</v>
      </c>
      <c r="G11" s="163" t="n">
        <v>22</v>
      </c>
      <c r="H11" s="129"/>
      <c r="I11" s="129"/>
      <c r="J11" s="129"/>
      <c r="K11" s="60"/>
    </row>
    <row r="12" customFormat="false" ht="15" hidden="false" customHeight="true" outlineLevel="0" collapsed="false">
      <c r="A12" s="160" t="n">
        <f aca="false">A11+1</f>
        <v>6</v>
      </c>
      <c r="B12" s="160" t="s">
        <v>20</v>
      </c>
      <c r="C12" s="161" t="n">
        <v>60</v>
      </c>
      <c r="D12" s="161" t="n">
        <v>1785</v>
      </c>
      <c r="E12" s="129"/>
      <c r="F12" s="162" t="s">
        <v>100</v>
      </c>
      <c r="G12" s="163" t="n">
        <v>21</v>
      </c>
      <c r="H12" s="129"/>
      <c r="I12" s="129"/>
      <c r="J12" s="129"/>
      <c r="K12" s="60"/>
    </row>
    <row r="13" customFormat="false" ht="15" hidden="false" customHeight="true" outlineLevel="0" collapsed="false">
      <c r="A13" s="160" t="n">
        <f aca="false">A12+1</f>
        <v>7</v>
      </c>
      <c r="B13" s="160" t="s">
        <v>34</v>
      </c>
      <c r="C13" s="161" t="n">
        <v>48</v>
      </c>
      <c r="D13" s="161" t="n">
        <v>1485</v>
      </c>
      <c r="E13" s="129"/>
      <c r="F13" s="162" t="s">
        <v>87</v>
      </c>
      <c r="G13" s="163" t="n">
        <v>15</v>
      </c>
      <c r="H13" s="129"/>
      <c r="I13" s="129"/>
      <c r="J13" s="129"/>
      <c r="K13" s="60"/>
    </row>
    <row r="14" customFormat="false" ht="15" hidden="false" customHeight="true" outlineLevel="0" collapsed="false">
      <c r="A14" s="160" t="n">
        <f aca="false">A13+1</f>
        <v>8</v>
      </c>
      <c r="B14" s="160" t="s">
        <v>56</v>
      </c>
      <c r="C14" s="161" t="n">
        <v>39</v>
      </c>
      <c r="D14" s="161" t="n">
        <v>1055</v>
      </c>
      <c r="E14" s="129"/>
      <c r="F14" s="162" t="s">
        <v>82</v>
      </c>
      <c r="G14" s="163" t="n">
        <v>15</v>
      </c>
      <c r="H14" s="129"/>
      <c r="I14" s="129"/>
      <c r="J14" s="129"/>
      <c r="K14" s="60"/>
    </row>
    <row r="15" customFormat="false" ht="15" hidden="false" customHeight="true" outlineLevel="0" collapsed="false">
      <c r="A15" s="160" t="n">
        <f aca="false">A14+1</f>
        <v>9</v>
      </c>
      <c r="B15" s="160" t="s">
        <v>54</v>
      </c>
      <c r="C15" s="161" t="n">
        <v>35</v>
      </c>
      <c r="D15" s="161" t="n">
        <v>1485</v>
      </c>
      <c r="E15" s="129"/>
      <c r="F15" s="162" t="s">
        <v>93</v>
      </c>
      <c r="G15" s="163" t="n">
        <v>12</v>
      </c>
      <c r="H15" s="129"/>
      <c r="I15" s="129"/>
      <c r="J15" s="129"/>
      <c r="K15" s="60"/>
    </row>
    <row r="16" customFormat="false" ht="15" hidden="false" customHeight="true" outlineLevel="0" collapsed="false">
      <c r="A16" s="155" t="n">
        <f aca="false">A15+1</f>
        <v>10</v>
      </c>
      <c r="B16" s="155" t="s">
        <v>28</v>
      </c>
      <c r="C16" s="156" t="n">
        <v>32</v>
      </c>
      <c r="D16" s="156" t="n">
        <v>885</v>
      </c>
      <c r="E16" s="129"/>
      <c r="F16" s="162" t="s">
        <v>92</v>
      </c>
      <c r="G16" s="163" t="n">
        <v>10</v>
      </c>
      <c r="H16" s="129"/>
      <c r="I16" s="129"/>
      <c r="J16" s="129"/>
      <c r="K16" s="60"/>
    </row>
    <row r="17" customFormat="false" ht="15" hidden="false" customHeight="true" outlineLevel="0" collapsed="false">
      <c r="A17" s="164" t="n">
        <f aca="false">A16+1</f>
        <v>11</v>
      </c>
      <c r="B17" s="126" t="s">
        <v>29</v>
      </c>
      <c r="C17" s="125" t="n">
        <v>26</v>
      </c>
      <c r="D17" s="125" t="n">
        <v>945</v>
      </c>
      <c r="E17" s="129"/>
      <c r="F17" s="162" t="s">
        <v>83</v>
      </c>
      <c r="G17" s="163" t="n">
        <v>10</v>
      </c>
      <c r="H17" s="129"/>
      <c r="I17" s="129"/>
      <c r="J17" s="129"/>
      <c r="K17" s="60"/>
    </row>
    <row r="18" customFormat="false" ht="15" hidden="false" customHeight="true" outlineLevel="0" collapsed="false">
      <c r="A18" s="164" t="n">
        <f aca="false">A17+1</f>
        <v>12</v>
      </c>
      <c r="B18" s="126" t="s">
        <v>24</v>
      </c>
      <c r="C18" s="125" t="n">
        <v>24</v>
      </c>
      <c r="D18" s="125" t="n">
        <v>775</v>
      </c>
      <c r="E18" s="129"/>
      <c r="F18" s="162" t="s">
        <v>102</v>
      </c>
      <c r="G18" s="163" t="n">
        <v>8</v>
      </c>
      <c r="H18" s="129"/>
      <c r="I18" s="129"/>
      <c r="J18" s="129"/>
      <c r="K18" s="60"/>
    </row>
    <row r="19" customFormat="false" ht="15" hidden="false" customHeight="true" outlineLevel="0" collapsed="false">
      <c r="A19" s="164" t="n">
        <f aca="false">A18+1</f>
        <v>13</v>
      </c>
      <c r="B19" s="126" t="s">
        <v>27</v>
      </c>
      <c r="C19" s="125" t="n">
        <v>21</v>
      </c>
      <c r="D19" s="125" t="n">
        <v>735</v>
      </c>
      <c r="E19" s="129"/>
      <c r="F19" s="162" t="s">
        <v>112</v>
      </c>
      <c r="G19" s="163" t="n">
        <v>7</v>
      </c>
      <c r="H19" s="129"/>
      <c r="I19" s="129"/>
      <c r="J19" s="129"/>
      <c r="K19" s="60"/>
    </row>
    <row r="20" customFormat="false" ht="15" hidden="false" customHeight="true" outlineLevel="0" collapsed="false">
      <c r="A20" s="164" t="n">
        <f aca="false">A19+1</f>
        <v>14</v>
      </c>
      <c r="B20" s="126" t="s">
        <v>31</v>
      </c>
      <c r="C20" s="125" t="n">
        <v>21</v>
      </c>
      <c r="D20" s="125" t="n">
        <v>530</v>
      </c>
      <c r="E20" s="129"/>
      <c r="F20" s="162" t="s">
        <v>105</v>
      </c>
      <c r="G20" s="163" t="n">
        <v>7</v>
      </c>
      <c r="H20" s="129"/>
      <c r="I20" s="129"/>
      <c r="J20" s="129"/>
      <c r="K20" s="60"/>
    </row>
    <row r="21" customFormat="false" ht="15" hidden="false" customHeight="true" outlineLevel="0" collapsed="false">
      <c r="A21" s="164" t="n">
        <f aca="false">A20+1</f>
        <v>15</v>
      </c>
      <c r="B21" s="126" t="s">
        <v>30</v>
      </c>
      <c r="C21" s="125" t="n">
        <v>18</v>
      </c>
      <c r="D21" s="125" t="n">
        <v>545</v>
      </c>
      <c r="E21" s="129"/>
      <c r="F21" s="162" t="s">
        <v>90</v>
      </c>
      <c r="G21" s="163" t="n">
        <v>5</v>
      </c>
      <c r="H21" s="165"/>
      <c r="I21" s="129"/>
      <c r="J21" s="129"/>
      <c r="K21" s="60"/>
    </row>
    <row r="22" customFormat="false" ht="15" hidden="false" customHeight="true" outlineLevel="0" collapsed="false">
      <c r="A22" s="164" t="n">
        <f aca="false">A21+1</f>
        <v>16</v>
      </c>
      <c r="B22" s="126" t="s">
        <v>23</v>
      </c>
      <c r="C22" s="125" t="n">
        <v>18</v>
      </c>
      <c r="D22" s="125" t="n">
        <v>545</v>
      </c>
      <c r="E22" s="129"/>
      <c r="F22" s="162" t="s">
        <v>84</v>
      </c>
      <c r="G22" s="163" t="n">
        <v>5</v>
      </c>
      <c r="H22" s="165"/>
      <c r="I22" s="129"/>
      <c r="J22" s="129"/>
      <c r="K22" s="60"/>
    </row>
    <row r="23" customFormat="false" ht="15" hidden="false" customHeight="true" outlineLevel="0" collapsed="false">
      <c r="A23" s="164" t="n">
        <f aca="false">A22+1</f>
        <v>17</v>
      </c>
      <c r="B23" s="126" t="s">
        <v>26</v>
      </c>
      <c r="C23" s="125" t="n">
        <v>15</v>
      </c>
      <c r="D23" s="125" t="n">
        <v>410</v>
      </c>
      <c r="E23" s="129"/>
      <c r="F23" s="162" t="s">
        <v>85</v>
      </c>
      <c r="G23" s="163" t="n">
        <v>5</v>
      </c>
      <c r="H23" s="129"/>
      <c r="I23" s="129"/>
      <c r="J23" s="129"/>
      <c r="K23" s="60"/>
    </row>
    <row r="24" customFormat="false" ht="15" hidden="false" customHeight="true" outlineLevel="0" collapsed="false">
      <c r="A24" s="164" t="n">
        <f aca="false">A23+1</f>
        <v>18</v>
      </c>
      <c r="B24" s="126" t="s">
        <v>25</v>
      </c>
      <c r="C24" s="125" t="n">
        <v>15</v>
      </c>
      <c r="D24" s="125" t="n">
        <v>400</v>
      </c>
      <c r="E24" s="129"/>
      <c r="F24" s="126" t="s">
        <v>111</v>
      </c>
      <c r="G24" s="166" t="n">
        <v>3</v>
      </c>
      <c r="H24" s="129"/>
      <c r="I24" s="129"/>
      <c r="J24" s="129"/>
      <c r="K24" s="60"/>
    </row>
    <row r="25" customFormat="false" ht="15" hidden="false" customHeight="true" outlineLevel="0" collapsed="false">
      <c r="A25" s="164" t="n">
        <f aca="false">A24+1</f>
        <v>19</v>
      </c>
      <c r="B25" s="126" t="s">
        <v>21</v>
      </c>
      <c r="C25" s="125" t="n">
        <v>14</v>
      </c>
      <c r="D25" s="125" t="n">
        <v>425</v>
      </c>
      <c r="E25" s="129"/>
      <c r="F25" s="126" t="s">
        <v>104</v>
      </c>
      <c r="G25" s="166" t="n">
        <v>2</v>
      </c>
      <c r="H25" s="129"/>
      <c r="I25" s="129"/>
      <c r="J25" s="129"/>
      <c r="K25" s="60"/>
    </row>
    <row r="26" customFormat="false" ht="15" hidden="false" customHeight="true" outlineLevel="0" collapsed="false">
      <c r="A26" s="164" t="n">
        <f aca="false">A25+1</f>
        <v>20</v>
      </c>
      <c r="B26" s="126" t="s">
        <v>35</v>
      </c>
      <c r="C26" s="125" t="n">
        <v>13</v>
      </c>
      <c r="D26" s="125" t="n">
        <v>610</v>
      </c>
      <c r="E26" s="129"/>
      <c r="F26" s="167"/>
      <c r="G26" s="129"/>
      <c r="H26" s="129"/>
      <c r="I26" s="129"/>
      <c r="J26" s="129"/>
      <c r="K26" s="60"/>
    </row>
    <row r="27" customFormat="false" ht="15" hidden="false" customHeight="true" outlineLevel="0" collapsed="false">
      <c r="A27" s="164" t="n">
        <f aca="false">A26+1</f>
        <v>21</v>
      </c>
      <c r="B27" s="126" t="s">
        <v>52</v>
      </c>
      <c r="C27" s="125" t="n">
        <v>9</v>
      </c>
      <c r="D27" s="125" t="n">
        <v>255</v>
      </c>
      <c r="E27" s="129"/>
      <c r="F27" s="90" t="s">
        <v>127</v>
      </c>
      <c r="H27" s="129"/>
      <c r="I27" s="129"/>
      <c r="J27" s="129"/>
      <c r="K27" s="60"/>
    </row>
    <row r="28" customFormat="false" ht="15" hidden="false" customHeight="true" outlineLevel="0" collapsed="false">
      <c r="A28" s="164" t="n">
        <f aca="false">A27+1</f>
        <v>22</v>
      </c>
      <c r="B28" s="126" t="s">
        <v>36</v>
      </c>
      <c r="C28" s="125" t="n">
        <v>9</v>
      </c>
      <c r="D28" s="125" t="n">
        <v>235</v>
      </c>
      <c r="E28" s="129"/>
      <c r="F28" s="168" t="s">
        <v>14</v>
      </c>
      <c r="G28" s="169" t="s">
        <v>359</v>
      </c>
      <c r="H28" s="129"/>
      <c r="I28" s="129"/>
      <c r="J28" s="129"/>
      <c r="K28" s="60"/>
    </row>
    <row r="29" customFormat="false" ht="15" hidden="false" customHeight="true" outlineLevel="0" collapsed="false">
      <c r="A29" s="164" t="n">
        <f aca="false">A28+1</f>
        <v>23</v>
      </c>
      <c r="B29" s="126" t="s">
        <v>59</v>
      </c>
      <c r="C29" s="125" t="n">
        <v>9</v>
      </c>
      <c r="D29" s="125" t="n">
        <v>215</v>
      </c>
      <c r="E29" s="129"/>
      <c r="F29" s="155" t="s">
        <v>42</v>
      </c>
      <c r="G29" s="156" t="n">
        <v>14</v>
      </c>
      <c r="H29" s="129"/>
      <c r="I29" s="129"/>
      <c r="J29" s="129"/>
      <c r="K29" s="60"/>
    </row>
    <row r="30" customFormat="false" ht="15" hidden="false" customHeight="true" outlineLevel="0" collapsed="false">
      <c r="A30" s="164" t="n">
        <f aca="false">A29+1</f>
        <v>24</v>
      </c>
      <c r="B30" s="126" t="s">
        <v>33</v>
      </c>
      <c r="C30" s="125" t="n">
        <v>8</v>
      </c>
      <c r="D30" s="125" t="n">
        <v>315</v>
      </c>
      <c r="E30" s="129"/>
      <c r="F30" s="162" t="s">
        <v>145</v>
      </c>
      <c r="G30" s="163" t="n">
        <v>14</v>
      </c>
      <c r="H30" s="129"/>
      <c r="I30" s="129"/>
      <c r="J30" s="129"/>
      <c r="K30" s="60"/>
    </row>
    <row r="31" customFormat="false" ht="15" hidden="false" customHeight="true" outlineLevel="0" collapsed="false">
      <c r="A31" s="164" t="n">
        <f aca="false">A30+1</f>
        <v>25</v>
      </c>
      <c r="B31" s="126" t="s">
        <v>22</v>
      </c>
      <c r="C31" s="125" t="n">
        <v>6</v>
      </c>
      <c r="D31" s="125" t="n">
        <v>315</v>
      </c>
      <c r="E31" s="129"/>
      <c r="F31" s="162" t="s">
        <v>147</v>
      </c>
      <c r="G31" s="163" t="n">
        <v>8</v>
      </c>
      <c r="H31" s="129"/>
      <c r="I31" s="129"/>
      <c r="J31" s="129"/>
      <c r="K31" s="60"/>
    </row>
    <row r="32" customFormat="false" ht="15" hidden="false" customHeight="true" outlineLevel="0" collapsed="false">
      <c r="A32" s="164" t="n">
        <f aca="false">A31+1</f>
        <v>26</v>
      </c>
      <c r="B32" s="126" t="s">
        <v>46</v>
      </c>
      <c r="C32" s="125" t="n">
        <v>6</v>
      </c>
      <c r="D32" s="125" t="n">
        <v>270</v>
      </c>
      <c r="E32" s="129"/>
      <c r="F32" s="162" t="s">
        <v>150</v>
      </c>
      <c r="G32" s="163" t="n">
        <v>4</v>
      </c>
      <c r="H32" s="129"/>
      <c r="I32" s="129"/>
      <c r="J32" s="129"/>
      <c r="K32" s="60"/>
    </row>
    <row r="33" customFormat="false" ht="15" hidden="false" customHeight="true" outlineLevel="0" collapsed="false">
      <c r="A33" s="164" t="n">
        <f aca="false">A32+1</f>
        <v>27</v>
      </c>
      <c r="B33" s="126" t="s">
        <v>39</v>
      </c>
      <c r="C33" s="125" t="n">
        <v>6</v>
      </c>
      <c r="D33" s="125" t="n">
        <v>165</v>
      </c>
      <c r="E33" s="129"/>
      <c r="F33" s="162" t="s">
        <v>153</v>
      </c>
      <c r="G33" s="163" t="n">
        <v>4</v>
      </c>
      <c r="H33" s="129"/>
      <c r="I33" s="129"/>
      <c r="J33" s="129"/>
      <c r="K33" s="60"/>
    </row>
    <row r="34" customFormat="false" ht="15" hidden="false" customHeight="true" outlineLevel="0" collapsed="false">
      <c r="A34" s="164" t="n">
        <f aca="false">A33+1</f>
        <v>28</v>
      </c>
      <c r="B34" s="126" t="s">
        <v>42</v>
      </c>
      <c r="C34" s="125" t="n">
        <v>6</v>
      </c>
      <c r="D34" s="125" t="n">
        <v>140</v>
      </c>
      <c r="E34" s="129"/>
      <c r="F34" s="162" t="s">
        <v>141</v>
      </c>
      <c r="G34" s="163" t="n">
        <v>3</v>
      </c>
      <c r="H34" s="129"/>
      <c r="I34" s="129"/>
      <c r="J34" s="129"/>
      <c r="K34" s="60"/>
    </row>
    <row r="35" customFormat="false" ht="15" hidden="false" customHeight="true" outlineLevel="0" collapsed="false">
      <c r="A35" s="164" t="n">
        <f aca="false">A34+1</f>
        <v>29</v>
      </c>
      <c r="B35" s="126" t="s">
        <v>58</v>
      </c>
      <c r="C35" s="125" t="n">
        <v>5</v>
      </c>
      <c r="D35" s="125" t="n">
        <v>175</v>
      </c>
      <c r="E35" s="129"/>
      <c r="F35" s="162" t="s">
        <v>156</v>
      </c>
      <c r="G35" s="163" t="n">
        <v>3</v>
      </c>
      <c r="H35" s="129"/>
      <c r="I35" s="129"/>
      <c r="J35" s="129"/>
    </row>
    <row r="36" customFormat="false" ht="15" hidden="false" customHeight="true" outlineLevel="0" collapsed="false">
      <c r="A36" s="164" t="n">
        <f aca="false">A35+1</f>
        <v>30</v>
      </c>
      <c r="B36" s="126" t="s">
        <v>32</v>
      </c>
      <c r="C36" s="125" t="n">
        <v>3</v>
      </c>
      <c r="D36" s="125" t="n">
        <v>115</v>
      </c>
      <c r="E36" s="129"/>
      <c r="F36" s="162" t="s">
        <v>158</v>
      </c>
      <c r="G36" s="163" t="n">
        <v>1</v>
      </c>
      <c r="H36" s="129"/>
      <c r="I36" s="129"/>
      <c r="J36" s="129"/>
    </row>
    <row r="37" customFormat="false" ht="15" hidden="false" customHeight="true" outlineLevel="0" collapsed="false">
      <c r="A37" s="164" t="n">
        <f aca="false">A36+1</f>
        <v>31</v>
      </c>
      <c r="B37" s="126" t="s">
        <v>43</v>
      </c>
      <c r="C37" s="125" t="n">
        <v>3</v>
      </c>
      <c r="D37" s="125" t="n">
        <v>100</v>
      </c>
      <c r="E37" s="129"/>
      <c r="F37" s="162" t="s">
        <v>160</v>
      </c>
      <c r="G37" s="163" t="n">
        <v>1</v>
      </c>
      <c r="H37" s="129"/>
      <c r="I37" s="129"/>
      <c r="J37" s="129"/>
    </row>
    <row r="38" customFormat="false" ht="15" hidden="false" customHeight="true" outlineLevel="0" collapsed="false">
      <c r="A38" s="164" t="n">
        <f aca="false">A37+1</f>
        <v>32</v>
      </c>
      <c r="B38" s="126" t="s">
        <v>49</v>
      </c>
      <c r="C38" s="125" t="n">
        <v>3</v>
      </c>
      <c r="D38" s="125" t="n">
        <v>100</v>
      </c>
      <c r="E38" s="129"/>
      <c r="H38" s="129"/>
      <c r="I38" s="129"/>
      <c r="J38" s="129"/>
    </row>
    <row r="39" customFormat="false" ht="15" hidden="false" customHeight="true" outlineLevel="0" collapsed="false">
      <c r="A39" s="164" t="n">
        <f aca="false">A38+1</f>
        <v>33</v>
      </c>
      <c r="B39" s="126" t="s">
        <v>45</v>
      </c>
      <c r="C39" s="125" t="n">
        <v>3</v>
      </c>
      <c r="D39" s="125" t="n">
        <v>80</v>
      </c>
      <c r="E39" s="129"/>
      <c r="F39" s="40" t="s">
        <v>362</v>
      </c>
      <c r="G39" s="129"/>
      <c r="H39" s="129"/>
      <c r="I39" s="129"/>
      <c r="J39" s="129"/>
    </row>
    <row r="40" customFormat="false" ht="15" hidden="false" customHeight="true" outlineLevel="0" collapsed="false">
      <c r="A40" s="164" t="n">
        <f aca="false">A39+1</f>
        <v>34</v>
      </c>
      <c r="B40" s="126" t="s">
        <v>48</v>
      </c>
      <c r="C40" s="125" t="n">
        <v>3</v>
      </c>
      <c r="D40" s="125" t="n">
        <v>80</v>
      </c>
      <c r="E40" s="129"/>
      <c r="F40" s="168" t="s">
        <v>14</v>
      </c>
      <c r="G40" s="169" t="s">
        <v>359</v>
      </c>
      <c r="H40" s="129"/>
      <c r="I40" s="129"/>
      <c r="J40" s="129"/>
    </row>
    <row r="41" customFormat="false" ht="15" hidden="false" customHeight="true" outlineLevel="0" collapsed="false">
      <c r="A41" s="164" t="n">
        <f aca="false">A40+1</f>
        <v>35</v>
      </c>
      <c r="B41" s="126" t="s">
        <v>41</v>
      </c>
      <c r="C41" s="125" t="n">
        <v>3</v>
      </c>
      <c r="D41" s="125" t="n">
        <v>70</v>
      </c>
      <c r="F41" s="155" t="s">
        <v>117</v>
      </c>
      <c r="G41" s="156" t="n">
        <v>17</v>
      </c>
    </row>
    <row r="42" customFormat="false" ht="15" hidden="false" customHeight="true" outlineLevel="0" collapsed="false">
      <c r="A42" s="164" t="n">
        <f aca="false">A41+1</f>
        <v>36</v>
      </c>
      <c r="B42" s="126" t="s">
        <v>38</v>
      </c>
      <c r="C42" s="125" t="n">
        <v>2</v>
      </c>
      <c r="D42" s="125" t="n">
        <v>95</v>
      </c>
      <c r="F42" s="170" t="s">
        <v>118</v>
      </c>
      <c r="G42" s="171" t="n">
        <v>10</v>
      </c>
    </row>
    <row r="43" customFormat="false" ht="15" hidden="false" customHeight="true" outlineLevel="0" collapsed="false">
      <c r="A43" s="164" t="n">
        <f aca="false">A42+1</f>
        <v>37</v>
      </c>
      <c r="B43" s="126" t="s">
        <v>53</v>
      </c>
      <c r="C43" s="125" t="n">
        <v>1</v>
      </c>
      <c r="D43" s="125" t="n">
        <v>100</v>
      </c>
      <c r="F43" s="126" t="s">
        <v>119</v>
      </c>
      <c r="G43" s="125" t="n">
        <v>3</v>
      </c>
    </row>
    <row r="44" customFormat="false" ht="15" hidden="false" customHeight="true" outlineLevel="0" collapsed="false">
      <c r="A44" s="172"/>
      <c r="B44" s="172"/>
      <c r="C44" s="173"/>
      <c r="D44" s="173"/>
      <c r="F44" s="126" t="s">
        <v>120</v>
      </c>
      <c r="G44" s="125" t="n">
        <v>3</v>
      </c>
    </row>
    <row r="45" customFormat="false" ht="15" hidden="false" customHeight="true" outlineLevel="0" collapsed="false">
      <c r="A45" s="172"/>
      <c r="B45" s="172"/>
      <c r="C45" s="173"/>
      <c r="D45" s="173"/>
      <c r="F45" s="126" t="s">
        <v>121</v>
      </c>
      <c r="G45" s="125" t="n">
        <v>2</v>
      </c>
    </row>
    <row r="46" customFormat="false" ht="15" hidden="false" customHeight="true" outlineLevel="0" collapsed="false">
      <c r="A46" s="172"/>
      <c r="B46" s="172"/>
      <c r="C46" s="173"/>
      <c r="D46" s="173"/>
      <c r="F46" s="172"/>
      <c r="G46" s="172"/>
    </row>
    <row r="47" customFormat="false" ht="15" hidden="false" customHeight="true" outlineLevel="0" collapsed="false">
      <c r="A47" s="172"/>
      <c r="B47" s="172"/>
      <c r="C47" s="173"/>
      <c r="D47" s="173"/>
      <c r="F47" s="172"/>
      <c r="G47" s="172"/>
    </row>
    <row r="48" customFormat="false" ht="15" hidden="false" customHeight="true" outlineLevel="0" collapsed="false">
      <c r="A48" s="172"/>
      <c r="B48" s="172"/>
      <c r="C48" s="173"/>
      <c r="D48" s="173"/>
    </row>
    <row r="49" customFormat="false" ht="15" hidden="false" customHeight="true" outlineLevel="0" collapsed="false">
      <c r="A49" s="172"/>
      <c r="B49" s="172"/>
      <c r="C49" s="173"/>
      <c r="D49" s="173"/>
    </row>
    <row r="50" customFormat="false" ht="15" hidden="false" customHeight="true" outlineLevel="0" collapsed="false">
      <c r="A50" s="172"/>
      <c r="B50" s="172"/>
      <c r="C50" s="173"/>
      <c r="D50" s="173"/>
    </row>
    <row r="51" customFormat="false" ht="13.8" hidden="false" customHeight="false" outlineLevel="0" collapsed="false">
      <c r="A51" s="174"/>
      <c r="B51" s="174"/>
      <c r="C51" s="175"/>
      <c r="D51" s="175"/>
      <c r="M51" s="154"/>
      <c r="N51" s="154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4" min="4" style="0" width="22.86"/>
  </cols>
  <sheetData>
    <row r="1" customFormat="false" ht="12.75" hidden="false" customHeight="false" outlineLevel="0" collapsed="false">
      <c r="A1" s="0" t="s">
        <v>11</v>
      </c>
      <c r="B1" s="0" t="s">
        <v>12</v>
      </c>
      <c r="C1" s="0" t="s">
        <v>13</v>
      </c>
      <c r="D1" s="0" t="s">
        <v>14</v>
      </c>
    </row>
    <row r="2" customFormat="false" ht="12.75" hidden="false" customHeight="false" outlineLevel="0" collapsed="false">
      <c r="A2" s="0" t="n">
        <v>1</v>
      </c>
      <c r="B2" s="0" t="n">
        <v>2760</v>
      </c>
      <c r="C2" s="0" t="n">
        <v>85</v>
      </c>
      <c r="D2" s="0" t="s">
        <v>363</v>
      </c>
    </row>
    <row r="3" customFormat="false" ht="12.75" hidden="false" customHeight="false" outlineLevel="0" collapsed="false">
      <c r="A3" s="0" t="n">
        <v>2</v>
      </c>
      <c r="B3" s="0" t="n">
        <v>2500</v>
      </c>
      <c r="C3" s="0" t="n">
        <v>82</v>
      </c>
      <c r="D3" s="0" t="s">
        <v>364</v>
      </c>
    </row>
    <row r="4" customFormat="false" ht="12.75" hidden="false" customHeight="false" outlineLevel="0" collapsed="false">
      <c r="A4" s="0" t="n">
        <v>3</v>
      </c>
      <c r="B4" s="0" t="n">
        <v>2275</v>
      </c>
      <c r="C4" s="0" t="n">
        <v>74</v>
      </c>
      <c r="D4" s="0" t="s">
        <v>365</v>
      </c>
    </row>
    <row r="5" customFormat="false" ht="12.75" hidden="false" customHeight="false" outlineLevel="0" collapsed="false">
      <c r="A5" s="0" t="n">
        <v>4</v>
      </c>
      <c r="B5" s="0" t="n">
        <v>2470</v>
      </c>
      <c r="C5" s="0" t="n">
        <v>71</v>
      </c>
      <c r="D5" s="0" t="s">
        <v>366</v>
      </c>
    </row>
    <row r="6" customFormat="false" ht="12.75" hidden="false" customHeight="false" outlineLevel="0" collapsed="false">
      <c r="A6" s="0" t="n">
        <v>5</v>
      </c>
      <c r="B6" s="0" t="n">
        <v>2045</v>
      </c>
      <c r="C6" s="0" t="n">
        <v>64</v>
      </c>
      <c r="D6" s="0" t="s">
        <v>367</v>
      </c>
    </row>
    <row r="7" customFormat="false" ht="12.75" hidden="false" customHeight="false" outlineLevel="0" collapsed="false">
      <c r="A7" s="0" t="n">
        <v>6</v>
      </c>
      <c r="B7" s="0" t="n">
        <v>2205</v>
      </c>
      <c r="C7" s="0" t="n">
        <v>62</v>
      </c>
      <c r="D7" s="0" t="s">
        <v>368</v>
      </c>
    </row>
    <row r="8" customFormat="false" ht="12.75" hidden="false" customHeight="false" outlineLevel="0" collapsed="false">
      <c r="A8" s="0" t="n">
        <v>7</v>
      </c>
      <c r="B8" s="0" t="n">
        <v>1930</v>
      </c>
      <c r="C8" s="0" t="n">
        <v>60</v>
      </c>
      <c r="D8" s="0" t="s">
        <v>369</v>
      </c>
    </row>
    <row r="9" customFormat="false" ht="12.75" hidden="false" customHeight="false" outlineLevel="0" collapsed="false">
      <c r="A9" s="0" t="n">
        <v>8</v>
      </c>
      <c r="B9" s="0" t="n">
        <v>1710</v>
      </c>
      <c r="C9" s="0" t="n">
        <v>58</v>
      </c>
      <c r="D9" s="0" t="s">
        <v>370</v>
      </c>
    </row>
    <row r="10" customFormat="false" ht="12.75" hidden="false" customHeight="false" outlineLevel="0" collapsed="false">
      <c r="A10" s="0" t="n">
        <v>9</v>
      </c>
      <c r="B10" s="0" t="n">
        <v>1680</v>
      </c>
      <c r="C10" s="0" t="n">
        <v>53</v>
      </c>
      <c r="D10" s="0" t="s">
        <v>371</v>
      </c>
    </row>
    <row r="11" customFormat="false" ht="12.75" hidden="false" customHeight="false" outlineLevel="0" collapsed="false">
      <c r="A11" s="0" t="n">
        <v>9</v>
      </c>
      <c r="B11" s="0" t="n">
        <v>1650</v>
      </c>
      <c r="C11" s="0" t="n">
        <v>53</v>
      </c>
      <c r="D11" s="0" t="s">
        <v>372</v>
      </c>
    </row>
    <row r="12" customFormat="false" ht="12.75" hidden="false" customHeight="false" outlineLevel="0" collapsed="false">
      <c r="A12" s="0" t="n">
        <v>11</v>
      </c>
      <c r="B12" s="0" t="n">
        <v>1760</v>
      </c>
      <c r="C12" s="0" t="n">
        <v>52</v>
      </c>
      <c r="D12" s="0" t="s">
        <v>373</v>
      </c>
    </row>
    <row r="13" customFormat="false" ht="12.75" hidden="false" customHeight="false" outlineLevel="0" collapsed="false">
      <c r="A13" s="0" t="n">
        <v>12</v>
      </c>
      <c r="B13" s="0" t="n">
        <v>1525</v>
      </c>
      <c r="C13" s="0" t="n">
        <v>51</v>
      </c>
      <c r="D13" s="0" t="s">
        <v>374</v>
      </c>
    </row>
    <row r="14" customFormat="false" ht="12.75" hidden="false" customHeight="false" outlineLevel="0" collapsed="false">
      <c r="A14" s="0" t="n">
        <v>13</v>
      </c>
      <c r="B14" s="0" t="n">
        <v>1660</v>
      </c>
      <c r="C14" s="0" t="n">
        <v>46</v>
      </c>
      <c r="D14" s="0" t="s">
        <v>375</v>
      </c>
    </row>
    <row r="15" customFormat="false" ht="12.75" hidden="false" customHeight="false" outlineLevel="0" collapsed="false">
      <c r="A15" s="0" t="n">
        <v>14</v>
      </c>
      <c r="B15" s="0" t="n">
        <v>920</v>
      </c>
      <c r="C15" s="0" t="n">
        <v>33</v>
      </c>
      <c r="D15" s="0" t="s">
        <v>376</v>
      </c>
    </row>
    <row r="16" customFormat="false" ht="12.75" hidden="false" customHeight="false" outlineLevel="0" collapsed="false">
      <c r="A16" s="0" t="n">
        <v>14</v>
      </c>
      <c r="B16" s="0" t="n">
        <v>1225</v>
      </c>
      <c r="C16" s="0" t="n">
        <v>33</v>
      </c>
      <c r="D16" s="0" t="s">
        <v>377</v>
      </c>
    </row>
    <row r="17" customFormat="false" ht="12.75" hidden="false" customHeight="false" outlineLevel="0" collapsed="false">
      <c r="A17" s="0" t="n">
        <v>16</v>
      </c>
      <c r="B17" s="0" t="n">
        <v>875</v>
      </c>
      <c r="C17" s="0" t="n">
        <v>30</v>
      </c>
      <c r="D17" s="0" t="s">
        <v>378</v>
      </c>
    </row>
    <row r="18" customFormat="false" ht="12.75" hidden="false" customHeight="false" outlineLevel="0" collapsed="false">
      <c r="A18" s="0" t="n">
        <v>17</v>
      </c>
      <c r="B18" s="0" t="n">
        <v>895</v>
      </c>
      <c r="C18" s="0" t="n">
        <v>27</v>
      </c>
      <c r="D18" s="0" t="s">
        <v>379</v>
      </c>
    </row>
    <row r="19" customFormat="false" ht="12.75" hidden="false" customHeight="false" outlineLevel="0" collapsed="false">
      <c r="A19" s="0" t="n">
        <v>18</v>
      </c>
      <c r="B19" s="0" t="n">
        <v>650</v>
      </c>
      <c r="C19" s="0" t="n">
        <v>21</v>
      </c>
      <c r="D19" s="0" t="s">
        <v>380</v>
      </c>
    </row>
    <row r="20" customFormat="false" ht="12.75" hidden="false" customHeight="false" outlineLevel="0" collapsed="false">
      <c r="A20" s="0" t="n">
        <v>19</v>
      </c>
      <c r="B20" s="0" t="n">
        <v>495</v>
      </c>
      <c r="C20" s="0" t="n">
        <v>19</v>
      </c>
      <c r="D20" s="0" t="s">
        <v>381</v>
      </c>
    </row>
    <row r="21" customFormat="false" ht="12.75" hidden="false" customHeight="false" outlineLevel="0" collapsed="false">
      <c r="A21" s="0" t="n">
        <v>20</v>
      </c>
      <c r="B21" s="0" t="n">
        <v>775</v>
      </c>
      <c r="C21" s="0" t="n">
        <v>16</v>
      </c>
      <c r="D21" s="0" t="s">
        <v>382</v>
      </c>
    </row>
    <row r="22" customFormat="false" ht="12.75" hidden="false" customHeight="false" outlineLevel="0" collapsed="false">
      <c r="A22" s="0" t="n">
        <v>21</v>
      </c>
      <c r="B22" s="0" t="n">
        <v>460</v>
      </c>
      <c r="C22" s="0" t="n">
        <v>15</v>
      </c>
      <c r="D22" s="0" t="s">
        <v>383</v>
      </c>
    </row>
    <row r="23" customFormat="false" ht="12.75" hidden="false" customHeight="false" outlineLevel="0" collapsed="false">
      <c r="A23" s="0" t="n">
        <v>22</v>
      </c>
      <c r="B23" s="0" t="n">
        <v>475</v>
      </c>
      <c r="C23" s="0" t="n">
        <v>14</v>
      </c>
      <c r="D23" s="0" t="s">
        <v>384</v>
      </c>
    </row>
    <row r="24" customFormat="false" ht="12.75" hidden="false" customHeight="false" outlineLevel="0" collapsed="false">
      <c r="A24" s="0" t="n">
        <v>22</v>
      </c>
      <c r="B24" s="0" t="n">
        <v>555</v>
      </c>
      <c r="C24" s="0" t="n">
        <v>14</v>
      </c>
      <c r="D24" s="0" t="s">
        <v>90</v>
      </c>
    </row>
    <row r="25" customFormat="false" ht="12.75" hidden="false" customHeight="false" outlineLevel="0" collapsed="false">
      <c r="A25" s="0" t="n">
        <v>24</v>
      </c>
      <c r="B25" s="0" t="n">
        <v>315</v>
      </c>
      <c r="C25" s="0" t="n">
        <v>12</v>
      </c>
      <c r="D25" s="0" t="s">
        <v>385</v>
      </c>
    </row>
    <row r="26" customFormat="false" ht="12.75" hidden="false" customHeight="false" outlineLevel="0" collapsed="false">
      <c r="A26" s="0" t="n">
        <v>24</v>
      </c>
      <c r="B26" s="0" t="n">
        <v>315</v>
      </c>
      <c r="C26" s="0" t="n">
        <v>12</v>
      </c>
      <c r="D26" s="0" t="s">
        <v>386</v>
      </c>
    </row>
    <row r="27" customFormat="false" ht="12.75" hidden="false" customHeight="false" outlineLevel="0" collapsed="false">
      <c r="A27" s="0" t="n">
        <v>26</v>
      </c>
      <c r="B27" s="0" t="n">
        <v>320</v>
      </c>
      <c r="C27" s="0" t="n">
        <v>10</v>
      </c>
      <c r="D27" s="0" t="s">
        <v>387</v>
      </c>
    </row>
    <row r="28" customFormat="false" ht="12.75" hidden="false" customHeight="false" outlineLevel="0" collapsed="false">
      <c r="A28" s="0" t="n">
        <v>26</v>
      </c>
      <c r="B28" s="0" t="n">
        <v>550</v>
      </c>
      <c r="C28" s="0" t="n">
        <v>10</v>
      </c>
      <c r="D28" s="0" t="s">
        <v>388</v>
      </c>
    </row>
    <row r="29" customFormat="false" ht="12.75" hidden="false" customHeight="false" outlineLevel="0" collapsed="false">
      <c r="A29" s="0" t="n">
        <v>28</v>
      </c>
      <c r="B29" s="0" t="n">
        <v>415</v>
      </c>
      <c r="C29" s="0" t="n">
        <v>9</v>
      </c>
      <c r="D29" s="0" t="s">
        <v>389</v>
      </c>
    </row>
    <row r="30" customFormat="false" ht="12.75" hidden="false" customHeight="false" outlineLevel="0" collapsed="false">
      <c r="A30" s="0" t="n">
        <v>28</v>
      </c>
      <c r="B30" s="0" t="n">
        <v>215</v>
      </c>
      <c r="C30" s="0" t="n">
        <v>9</v>
      </c>
      <c r="D30" s="0" t="s">
        <v>390</v>
      </c>
    </row>
    <row r="31" customFormat="false" ht="12.75" hidden="false" customHeight="false" outlineLevel="0" collapsed="false">
      <c r="A31" s="0" t="n">
        <v>30</v>
      </c>
      <c r="B31" s="0" t="n">
        <v>165</v>
      </c>
      <c r="C31" s="0" t="n">
        <v>6</v>
      </c>
      <c r="D31" s="0" t="s">
        <v>391</v>
      </c>
    </row>
    <row r="32" customFormat="false" ht="12.75" hidden="false" customHeight="false" outlineLevel="0" collapsed="false">
      <c r="A32" s="0" t="n">
        <v>31</v>
      </c>
      <c r="B32" s="0" t="n">
        <v>370</v>
      </c>
      <c r="C32" s="0" t="n">
        <v>5</v>
      </c>
      <c r="D32" s="0" t="s">
        <v>392</v>
      </c>
    </row>
    <row r="33" customFormat="false" ht="12.75" hidden="false" customHeight="false" outlineLevel="0" collapsed="false">
      <c r="A33" s="0" t="n">
        <v>32</v>
      </c>
      <c r="B33" s="0" t="n">
        <v>130</v>
      </c>
      <c r="C33" s="0" t="n">
        <v>4</v>
      </c>
      <c r="D33" s="0" t="s">
        <v>393</v>
      </c>
    </row>
    <row r="34" customFormat="false" ht="12.75" hidden="false" customHeight="false" outlineLevel="0" collapsed="false">
      <c r="A34" s="0" t="n">
        <v>32</v>
      </c>
      <c r="B34" s="0" t="n">
        <v>310</v>
      </c>
      <c r="C34" s="0" t="n">
        <v>4</v>
      </c>
      <c r="D34" s="0" t="s">
        <v>394</v>
      </c>
    </row>
    <row r="35" customFormat="false" ht="12.75" hidden="false" customHeight="false" outlineLevel="0" collapsed="false">
      <c r="A35" s="0" t="n">
        <v>34</v>
      </c>
      <c r="B35" s="0" t="n">
        <v>70</v>
      </c>
      <c r="C35" s="0" t="n">
        <v>3</v>
      </c>
      <c r="D35" s="0" t="s">
        <v>395</v>
      </c>
    </row>
    <row r="36" customFormat="false" ht="12.75" hidden="false" customHeight="false" outlineLevel="0" collapsed="false">
      <c r="A36" s="0" t="n">
        <v>34</v>
      </c>
      <c r="B36" s="0" t="n">
        <v>90</v>
      </c>
      <c r="C36" s="0" t="n">
        <v>3</v>
      </c>
      <c r="D36" s="0" t="s">
        <v>396</v>
      </c>
    </row>
    <row r="37" customFormat="false" ht="12.75" hidden="false" customHeight="false" outlineLevel="0" collapsed="false">
      <c r="A37" s="0" t="n">
        <v>34</v>
      </c>
      <c r="B37" s="0" t="n">
        <v>70</v>
      </c>
      <c r="C37" s="0" t="n">
        <v>3</v>
      </c>
      <c r="D37" s="0" t="s">
        <v>397</v>
      </c>
    </row>
    <row r="38" customFormat="false" ht="12.75" hidden="false" customHeight="false" outlineLevel="0" collapsed="false">
      <c r="A38" s="0" t="n">
        <v>34</v>
      </c>
      <c r="B38" s="0" t="n">
        <v>375</v>
      </c>
      <c r="C38" s="0" t="n">
        <v>3</v>
      </c>
      <c r="D38" s="0" t="s">
        <v>398</v>
      </c>
    </row>
    <row r="39" customFormat="false" ht="12.75" hidden="false" customHeight="false" outlineLevel="0" collapsed="false">
      <c r="A39" s="0" t="n">
        <v>34</v>
      </c>
      <c r="B39" s="0" t="n">
        <v>65</v>
      </c>
      <c r="C39" s="0" t="n">
        <v>3</v>
      </c>
      <c r="D39" s="0" t="s">
        <v>399</v>
      </c>
    </row>
    <row r="40" customFormat="false" ht="12.75" hidden="false" customHeight="false" outlineLevel="0" collapsed="false">
      <c r="A40" s="0" t="n">
        <v>39</v>
      </c>
      <c r="B40" s="0" t="n">
        <v>120</v>
      </c>
      <c r="C40" s="0" t="n">
        <v>2</v>
      </c>
      <c r="D40" s="0" t="s">
        <v>400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210"/>
  <sheetViews>
    <sheetView showFormulas="false" showGridLines="true" showRowColHeaders="true" showZeros="true" rightToLeft="false" tabSelected="false" showOutlineSymbols="true" defaultGridColor="true" view="normal" topLeftCell="A187" colorId="64" zoomScale="75" zoomScaleNormal="75" zoomScalePageLayoutView="100" workbookViewId="0">
      <selection pane="topLeft" activeCell="E192" activeCellId="0" sqref="E192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0" width="21.86"/>
    <col collapsed="false" customWidth="true" hidden="false" outlineLevel="0" max="3" min="2" style="1" width="9.14"/>
    <col collapsed="false" customWidth="true" hidden="false" outlineLevel="0" max="4" min="4" style="0" width="4.57"/>
    <col collapsed="false" customWidth="true" hidden="false" outlineLevel="0" max="5" min="5" style="0" width="25"/>
    <col collapsed="false" customWidth="true" hidden="false" outlineLevel="0" max="6" min="6" style="1" width="9.42"/>
    <col collapsed="false" customWidth="true" hidden="false" outlineLevel="0" max="7" min="7" style="0" width="9.42"/>
    <col collapsed="false" customWidth="true" hidden="false" outlineLevel="0" max="8" min="8" style="0" width="18.42"/>
    <col collapsed="false" customWidth="true" hidden="false" outlineLevel="0" max="1024" min="1013" style="0" width="9.14"/>
  </cols>
  <sheetData>
    <row r="1" customFormat="false" ht="18" hidden="false" customHeight="false" outlineLevel="0" collapsed="false">
      <c r="A1" s="40" t="s">
        <v>73</v>
      </c>
    </row>
    <row r="3" customFormat="false" ht="15.75" hidden="false" customHeight="false" outlineLevel="0" collapsed="false">
      <c r="A3" s="41" t="s">
        <v>74</v>
      </c>
      <c r="B3" s="42"/>
      <c r="E3" s="43" t="s">
        <v>75</v>
      </c>
      <c r="F3" s="43"/>
    </row>
    <row r="4" customFormat="false" ht="12.75" hidden="false" customHeight="false" outlineLevel="0" collapsed="false">
      <c r="A4" s="44"/>
      <c r="B4" s="45"/>
      <c r="C4" s="46"/>
      <c r="E4" s="44"/>
      <c r="F4" s="45"/>
    </row>
    <row r="5" customFormat="false" ht="15" hidden="false" customHeight="false" outlineLevel="0" collapsed="false">
      <c r="A5" s="47" t="s">
        <v>76</v>
      </c>
      <c r="B5" s="48" t="n">
        <v>9</v>
      </c>
      <c r="C5" s="24"/>
      <c r="D5" s="0" t="n">
        <v>1</v>
      </c>
      <c r="E5" s="47" t="s">
        <v>76</v>
      </c>
      <c r="F5" s="48" t="n">
        <v>9</v>
      </c>
    </row>
    <row r="6" customFormat="false" ht="15" hidden="false" customHeight="false" outlineLevel="0" collapsed="false">
      <c r="A6" s="49" t="s">
        <v>77</v>
      </c>
      <c r="B6" s="50" t="n">
        <v>8</v>
      </c>
      <c r="C6" s="24"/>
      <c r="D6" s="0" t="n">
        <v>2</v>
      </c>
      <c r="E6" s="49" t="s">
        <v>77</v>
      </c>
      <c r="F6" s="50" t="n">
        <v>8</v>
      </c>
    </row>
    <row r="7" customFormat="false" ht="15" hidden="false" customHeight="false" outlineLevel="0" collapsed="false">
      <c r="A7" s="49" t="s">
        <v>78</v>
      </c>
      <c r="B7" s="50" t="n">
        <v>7</v>
      </c>
      <c r="C7" s="24"/>
      <c r="D7" s="0" t="n">
        <v>3</v>
      </c>
      <c r="E7" s="49" t="s">
        <v>78</v>
      </c>
      <c r="F7" s="50" t="n">
        <v>7</v>
      </c>
    </row>
    <row r="8" customFormat="false" ht="15" hidden="false" customHeight="false" outlineLevel="0" collapsed="false">
      <c r="A8" s="49" t="s">
        <v>79</v>
      </c>
      <c r="B8" s="50" t="n">
        <v>6</v>
      </c>
      <c r="C8" s="24"/>
      <c r="D8" s="0" t="n">
        <v>4</v>
      </c>
      <c r="E8" s="49" t="s">
        <v>79</v>
      </c>
      <c r="F8" s="50" t="n">
        <v>6</v>
      </c>
    </row>
    <row r="9" customFormat="false" ht="15" hidden="false" customHeight="false" outlineLevel="0" collapsed="false">
      <c r="A9" s="49" t="s">
        <v>80</v>
      </c>
      <c r="B9" s="50" t="n">
        <v>5</v>
      </c>
      <c r="C9" s="24"/>
      <c r="D9" s="0" t="n">
        <v>5</v>
      </c>
      <c r="E9" s="49" t="s">
        <v>80</v>
      </c>
      <c r="F9" s="50" t="n">
        <v>5</v>
      </c>
    </row>
    <row r="10" customFormat="false" ht="15" hidden="false" customHeight="false" outlineLevel="0" collapsed="false">
      <c r="A10" s="49" t="s">
        <v>81</v>
      </c>
      <c r="B10" s="50" t="n">
        <v>4</v>
      </c>
      <c r="C10" s="24"/>
      <c r="D10" s="0" t="n">
        <v>6</v>
      </c>
      <c r="E10" s="49" t="s">
        <v>81</v>
      </c>
      <c r="F10" s="50" t="n">
        <v>4</v>
      </c>
    </row>
    <row r="11" customFormat="false" ht="15" hidden="false" customHeight="false" outlineLevel="0" collapsed="false">
      <c r="A11" s="49" t="s">
        <v>82</v>
      </c>
      <c r="B11" s="50" t="n">
        <v>3</v>
      </c>
      <c r="C11" s="24"/>
      <c r="D11" s="0" t="n">
        <v>7</v>
      </c>
      <c r="E11" s="49" t="s">
        <v>82</v>
      </c>
      <c r="F11" s="50" t="n">
        <v>3</v>
      </c>
    </row>
    <row r="12" customFormat="false" ht="15" hidden="false" customHeight="false" outlineLevel="0" collapsed="false">
      <c r="A12" s="49" t="s">
        <v>83</v>
      </c>
      <c r="B12" s="50" t="n">
        <v>2</v>
      </c>
      <c r="C12" s="24"/>
      <c r="D12" s="0" t="n">
        <v>8</v>
      </c>
      <c r="E12" s="49" t="s">
        <v>84</v>
      </c>
      <c r="F12" s="50" t="n">
        <v>3</v>
      </c>
    </row>
    <row r="13" customFormat="false" ht="15" hidden="false" customHeight="false" outlineLevel="0" collapsed="false">
      <c r="A13" s="51" t="s">
        <v>85</v>
      </c>
      <c r="B13" s="52" t="n">
        <v>1</v>
      </c>
      <c r="C13" s="24"/>
      <c r="D13" s="0" t="n">
        <v>9</v>
      </c>
      <c r="E13" s="49" t="s">
        <v>83</v>
      </c>
      <c r="F13" s="50" t="n">
        <v>2</v>
      </c>
    </row>
    <row r="14" customFormat="false" ht="15" hidden="false" customHeight="false" outlineLevel="0" collapsed="false">
      <c r="A14" s="25"/>
      <c r="B14" s="24"/>
      <c r="C14" s="24"/>
      <c r="D14" s="0" t="n">
        <v>10</v>
      </c>
      <c r="E14" s="51" t="s">
        <v>85</v>
      </c>
      <c r="F14" s="52" t="n">
        <v>1</v>
      </c>
    </row>
    <row r="15" customFormat="false" ht="15" hidden="false" customHeight="false" outlineLevel="0" collapsed="false">
      <c r="A15" s="25"/>
      <c r="B15" s="24"/>
      <c r="C15" s="24"/>
    </row>
    <row r="16" customFormat="false" ht="15" hidden="false" customHeight="false" outlineLevel="0" collapsed="false">
      <c r="A16" s="25"/>
      <c r="B16" s="24"/>
      <c r="C16" s="25"/>
      <c r="E16" s="25"/>
    </row>
    <row r="17" customFormat="false" ht="15" hidden="false" customHeight="false" outlineLevel="0" collapsed="false">
      <c r="A17" s="25"/>
      <c r="B17" s="24"/>
      <c r="C17" s="25"/>
      <c r="E17" s="25"/>
    </row>
    <row r="21" customFormat="false" ht="15.75" hidden="false" customHeight="false" outlineLevel="0" collapsed="false">
      <c r="A21" s="53" t="s">
        <v>86</v>
      </c>
      <c r="B21" s="54"/>
      <c r="C21" s="55"/>
      <c r="E21" s="43" t="s">
        <v>75</v>
      </c>
      <c r="F21" s="43"/>
    </row>
    <row r="22" customFormat="false" ht="12.75" hidden="false" customHeight="false" outlineLevel="0" collapsed="false">
      <c r="A22" s="44"/>
      <c r="B22" s="45"/>
      <c r="C22" s="46"/>
      <c r="E22" s="44"/>
      <c r="F22" s="45"/>
    </row>
    <row r="23" customFormat="false" ht="15" hidden="false" customHeight="false" outlineLevel="0" collapsed="false">
      <c r="A23" s="47" t="s">
        <v>76</v>
      </c>
      <c r="B23" s="48" t="n">
        <v>5</v>
      </c>
      <c r="D23" s="0" t="n">
        <v>1</v>
      </c>
      <c r="E23" s="47" t="s">
        <v>76</v>
      </c>
      <c r="F23" s="48" t="n">
        <v>14</v>
      </c>
    </row>
    <row r="24" customFormat="false" ht="15" hidden="false" customHeight="false" outlineLevel="0" collapsed="false">
      <c r="A24" s="49" t="s">
        <v>83</v>
      </c>
      <c r="B24" s="50" t="n">
        <v>4</v>
      </c>
      <c r="D24" s="0" t="n">
        <v>2</v>
      </c>
      <c r="E24" s="49" t="s">
        <v>77</v>
      </c>
      <c r="F24" s="50" t="n">
        <v>8</v>
      </c>
    </row>
    <row r="25" customFormat="false" ht="15" hidden="false" customHeight="false" outlineLevel="0" collapsed="false">
      <c r="A25" s="49" t="s">
        <v>84</v>
      </c>
      <c r="B25" s="50" t="n">
        <v>3</v>
      </c>
      <c r="D25" s="0" t="n">
        <v>3</v>
      </c>
      <c r="E25" s="49" t="s">
        <v>78</v>
      </c>
      <c r="F25" s="50" t="n">
        <v>7</v>
      </c>
    </row>
    <row r="26" customFormat="false" ht="15" hidden="false" customHeight="false" outlineLevel="0" collapsed="false">
      <c r="A26" s="49" t="s">
        <v>80</v>
      </c>
      <c r="B26" s="50" t="n">
        <v>2</v>
      </c>
      <c r="D26" s="0" t="n">
        <v>4</v>
      </c>
      <c r="E26" s="49" t="s">
        <v>80</v>
      </c>
      <c r="F26" s="50" t="n">
        <v>7</v>
      </c>
    </row>
    <row r="27" customFormat="false" ht="15" hidden="false" customHeight="false" outlineLevel="0" collapsed="false">
      <c r="A27" s="51" t="s">
        <v>85</v>
      </c>
      <c r="B27" s="52" t="n">
        <v>1</v>
      </c>
      <c r="D27" s="0" t="n">
        <v>5</v>
      </c>
      <c r="E27" s="49" t="s">
        <v>87</v>
      </c>
      <c r="F27" s="56" t="n">
        <v>6</v>
      </c>
    </row>
    <row r="28" customFormat="false" ht="15" hidden="false" customHeight="false" outlineLevel="0" collapsed="false">
      <c r="D28" s="0" t="n">
        <v>6</v>
      </c>
      <c r="E28" s="49" t="s">
        <v>83</v>
      </c>
      <c r="F28" s="56" t="n">
        <v>6</v>
      </c>
    </row>
    <row r="29" customFormat="false" ht="15" hidden="false" customHeight="false" outlineLevel="0" collapsed="false">
      <c r="D29" s="0" t="n">
        <v>7</v>
      </c>
      <c r="E29" s="49" t="s">
        <v>81</v>
      </c>
      <c r="F29" s="56" t="n">
        <v>4</v>
      </c>
    </row>
    <row r="30" customFormat="false" ht="15" hidden="false" customHeight="false" outlineLevel="0" collapsed="false">
      <c r="D30" s="0" t="n">
        <v>8</v>
      </c>
      <c r="E30" s="49" t="s">
        <v>82</v>
      </c>
      <c r="F30" s="56" t="n">
        <v>3</v>
      </c>
    </row>
    <row r="31" customFormat="false" ht="15" hidden="false" customHeight="false" outlineLevel="0" collapsed="false">
      <c r="D31" s="0" t="n">
        <v>9</v>
      </c>
      <c r="E31" s="49" t="s">
        <v>84</v>
      </c>
      <c r="F31" s="56" t="n">
        <v>3</v>
      </c>
    </row>
    <row r="32" customFormat="false" ht="15" hidden="false" customHeight="false" outlineLevel="0" collapsed="false">
      <c r="D32" s="0" t="n">
        <v>10</v>
      </c>
      <c r="E32" s="51" t="s">
        <v>85</v>
      </c>
      <c r="F32" s="57" t="n">
        <v>2</v>
      </c>
    </row>
    <row r="33" customFormat="false" ht="15" hidden="false" customHeight="false" outlineLevel="0" collapsed="false">
      <c r="E33" s="25"/>
      <c r="F33" s="24"/>
    </row>
    <row r="34" customFormat="false" ht="15" hidden="false" customHeight="false" outlineLevel="0" collapsed="false">
      <c r="E34" s="25"/>
      <c r="F34" s="24"/>
    </row>
    <row r="35" customFormat="false" ht="15" hidden="false" customHeight="false" outlineLevel="0" collapsed="false">
      <c r="E35" s="25"/>
      <c r="F35" s="24"/>
    </row>
    <row r="37" customFormat="false" ht="12.75" hidden="false" customHeight="false" outlineLevel="0" collapsed="false">
      <c r="F37" s="58"/>
    </row>
    <row r="39" customFormat="false" ht="15.75" hidden="false" customHeight="false" outlineLevel="0" collapsed="false">
      <c r="A39" s="41" t="s">
        <v>88</v>
      </c>
      <c r="B39" s="42"/>
      <c r="E39" s="43" t="s">
        <v>75</v>
      </c>
      <c r="F39" s="43"/>
    </row>
    <row r="40" customFormat="false" ht="12.75" hidden="false" customHeight="false" outlineLevel="0" collapsed="false">
      <c r="A40" s="44"/>
      <c r="B40" s="45"/>
      <c r="C40" s="46"/>
      <c r="E40" s="44"/>
      <c r="F40" s="45"/>
    </row>
    <row r="41" customFormat="false" ht="15" hidden="false" customHeight="false" outlineLevel="0" collapsed="false">
      <c r="A41" s="47" t="s">
        <v>89</v>
      </c>
      <c r="B41" s="48" t="n">
        <v>9</v>
      </c>
      <c r="D41" s="0" t="n">
        <v>1</v>
      </c>
      <c r="E41" s="47" t="s">
        <v>76</v>
      </c>
      <c r="F41" s="48" t="n">
        <v>22</v>
      </c>
    </row>
    <row r="42" customFormat="false" ht="15" hidden="false" customHeight="false" outlineLevel="0" collapsed="false">
      <c r="A42" s="49" t="s">
        <v>76</v>
      </c>
      <c r="B42" s="50" t="n">
        <v>8</v>
      </c>
      <c r="D42" s="0" t="n">
        <v>2</v>
      </c>
      <c r="E42" s="49" t="s">
        <v>77</v>
      </c>
      <c r="F42" s="50" t="n">
        <v>14</v>
      </c>
    </row>
    <row r="43" customFormat="false" ht="15" hidden="false" customHeight="false" outlineLevel="0" collapsed="false">
      <c r="A43" s="49" t="s">
        <v>78</v>
      </c>
      <c r="B43" s="50" t="n">
        <v>7</v>
      </c>
      <c r="D43" s="0" t="n">
        <v>3</v>
      </c>
      <c r="E43" s="49" t="s">
        <v>78</v>
      </c>
      <c r="F43" s="50" t="n">
        <v>14</v>
      </c>
    </row>
    <row r="44" customFormat="false" ht="15" hidden="false" customHeight="false" outlineLevel="0" collapsed="false">
      <c r="A44" s="49" t="s">
        <v>77</v>
      </c>
      <c r="B44" s="50" t="n">
        <v>6</v>
      </c>
      <c r="D44" s="0" t="n">
        <v>4</v>
      </c>
      <c r="E44" s="49" t="s">
        <v>89</v>
      </c>
      <c r="F44" s="50" t="n">
        <v>9</v>
      </c>
    </row>
    <row r="45" customFormat="false" ht="15" hidden="false" customHeight="false" outlineLevel="0" collapsed="false">
      <c r="A45" s="49" t="s">
        <v>90</v>
      </c>
      <c r="B45" s="50" t="n">
        <v>5</v>
      </c>
      <c r="D45" s="0" t="n">
        <v>5</v>
      </c>
      <c r="E45" s="49" t="s">
        <v>80</v>
      </c>
      <c r="F45" s="50" t="n">
        <v>9</v>
      </c>
    </row>
    <row r="46" customFormat="false" ht="15" hidden="false" customHeight="false" outlineLevel="0" collapsed="false">
      <c r="A46" s="49" t="s">
        <v>82</v>
      </c>
      <c r="B46" s="50" t="n">
        <v>4</v>
      </c>
      <c r="D46" s="0" t="n">
        <v>6</v>
      </c>
      <c r="E46" s="49" t="s">
        <v>81</v>
      </c>
      <c r="F46" s="50" t="n">
        <v>7</v>
      </c>
    </row>
    <row r="47" customFormat="false" ht="15" hidden="false" customHeight="false" outlineLevel="0" collapsed="false">
      <c r="A47" s="49" t="s">
        <v>81</v>
      </c>
      <c r="B47" s="50" t="n">
        <v>3</v>
      </c>
      <c r="D47" s="0" t="n">
        <v>7</v>
      </c>
      <c r="E47" s="49" t="s">
        <v>82</v>
      </c>
      <c r="F47" s="59" t="n">
        <v>7</v>
      </c>
    </row>
    <row r="48" customFormat="false" ht="15" hidden="false" customHeight="false" outlineLevel="0" collapsed="false">
      <c r="A48" s="49" t="s">
        <v>80</v>
      </c>
      <c r="B48" s="50" t="n">
        <v>2</v>
      </c>
      <c r="D48" s="0" t="n">
        <v>8</v>
      </c>
      <c r="E48" s="49" t="s">
        <v>87</v>
      </c>
      <c r="F48" s="50" t="n">
        <v>6</v>
      </c>
    </row>
    <row r="49" customFormat="false" ht="15" hidden="false" customHeight="false" outlineLevel="0" collapsed="false">
      <c r="A49" s="51" t="s">
        <v>84</v>
      </c>
      <c r="B49" s="52" t="n">
        <v>1</v>
      </c>
      <c r="D49" s="0" t="n">
        <v>9</v>
      </c>
      <c r="E49" s="49" t="s">
        <v>83</v>
      </c>
      <c r="F49" s="50" t="n">
        <v>6</v>
      </c>
    </row>
    <row r="50" customFormat="false" ht="15" hidden="false" customHeight="false" outlineLevel="0" collapsed="false">
      <c r="A50" s="25"/>
      <c r="D50" s="0" t="n">
        <v>10</v>
      </c>
      <c r="E50" s="49" t="s">
        <v>90</v>
      </c>
      <c r="F50" s="56" t="n">
        <v>5</v>
      </c>
    </row>
    <row r="51" customFormat="false" ht="15" hidden="false" customHeight="false" outlineLevel="0" collapsed="false">
      <c r="A51" s="25"/>
      <c r="D51" s="0" t="n">
        <v>11</v>
      </c>
      <c r="E51" s="49" t="s">
        <v>84</v>
      </c>
      <c r="F51" s="50" t="n">
        <v>4</v>
      </c>
    </row>
    <row r="52" customFormat="false" ht="15" hidden="false" customHeight="false" outlineLevel="0" collapsed="false">
      <c r="D52" s="0" t="n">
        <v>12</v>
      </c>
      <c r="E52" s="51" t="s">
        <v>85</v>
      </c>
      <c r="F52" s="52" t="n">
        <v>2</v>
      </c>
    </row>
    <row r="53" customFormat="false" ht="15" hidden="false" customHeight="false" outlineLevel="0" collapsed="false">
      <c r="E53" s="25"/>
    </row>
    <row r="54" customFormat="false" ht="15" hidden="false" customHeight="false" outlineLevel="0" collapsed="false">
      <c r="E54" s="25"/>
    </row>
    <row r="57" customFormat="false" ht="15.75" hidden="false" customHeight="false" outlineLevel="0" collapsed="false">
      <c r="A57" s="41" t="s">
        <v>91</v>
      </c>
      <c r="B57" s="42"/>
      <c r="E57" s="43" t="s">
        <v>75</v>
      </c>
      <c r="F57" s="43"/>
    </row>
    <row r="58" customFormat="false" ht="12.75" hidden="false" customHeight="false" outlineLevel="0" collapsed="false">
      <c r="A58" s="44"/>
      <c r="B58" s="45"/>
      <c r="C58" s="46"/>
      <c r="E58" s="44"/>
      <c r="F58" s="45"/>
    </row>
    <row r="59" customFormat="false" ht="15" hidden="false" customHeight="false" outlineLevel="0" collapsed="false">
      <c r="A59" s="47" t="s">
        <v>76</v>
      </c>
      <c r="B59" s="48" t="n">
        <v>7</v>
      </c>
      <c r="D59" s="60" t="n">
        <v>1</v>
      </c>
      <c r="E59" s="47" t="s">
        <v>76</v>
      </c>
      <c r="F59" s="48" t="n">
        <v>29</v>
      </c>
    </row>
    <row r="60" customFormat="false" ht="15" hidden="false" customHeight="false" outlineLevel="0" collapsed="false">
      <c r="A60" s="49" t="s">
        <v>92</v>
      </c>
      <c r="B60" s="50" t="n">
        <v>6</v>
      </c>
      <c r="D60" s="60" t="n">
        <v>2</v>
      </c>
      <c r="E60" s="49" t="s">
        <v>77</v>
      </c>
      <c r="F60" s="50" t="n">
        <v>19</v>
      </c>
    </row>
    <row r="61" customFormat="false" ht="15" hidden="false" customHeight="false" outlineLevel="0" collapsed="false">
      <c r="A61" s="49" t="s">
        <v>77</v>
      </c>
      <c r="B61" s="50" t="n">
        <v>5</v>
      </c>
      <c r="D61" s="60" t="n">
        <v>3</v>
      </c>
      <c r="E61" s="49" t="s">
        <v>78</v>
      </c>
      <c r="F61" s="50" t="n">
        <v>14</v>
      </c>
    </row>
    <row r="62" customFormat="false" ht="15" hidden="false" customHeight="false" outlineLevel="0" collapsed="false">
      <c r="A62" s="49" t="s">
        <v>93</v>
      </c>
      <c r="B62" s="50" t="n">
        <v>4</v>
      </c>
      <c r="D62" s="60" t="n">
        <v>4</v>
      </c>
      <c r="E62" s="49" t="s">
        <v>80</v>
      </c>
      <c r="F62" s="50" t="n">
        <v>10</v>
      </c>
    </row>
    <row r="63" customFormat="false" ht="15" hidden="false" customHeight="false" outlineLevel="0" collapsed="false">
      <c r="A63" s="49" t="s">
        <v>81</v>
      </c>
      <c r="B63" s="50" t="n">
        <v>3</v>
      </c>
      <c r="D63" s="60" t="n">
        <v>5</v>
      </c>
      <c r="E63" s="49" t="s">
        <v>81</v>
      </c>
      <c r="F63" s="50" t="n">
        <v>10</v>
      </c>
    </row>
    <row r="64" customFormat="false" ht="15" hidden="false" customHeight="false" outlineLevel="0" collapsed="false">
      <c r="A64" s="49" t="s">
        <v>94</v>
      </c>
      <c r="B64" s="50" t="n">
        <v>2</v>
      </c>
      <c r="D64" s="60" t="n">
        <v>6</v>
      </c>
      <c r="E64" s="49" t="s">
        <v>89</v>
      </c>
      <c r="F64" s="50" t="n">
        <v>9</v>
      </c>
    </row>
    <row r="65" customFormat="false" ht="15" hidden="false" customHeight="false" outlineLevel="0" collapsed="false">
      <c r="A65" s="51" t="s">
        <v>80</v>
      </c>
      <c r="B65" s="52" t="n">
        <v>1</v>
      </c>
      <c r="D65" s="60" t="n">
        <v>7</v>
      </c>
      <c r="E65" s="49" t="s">
        <v>82</v>
      </c>
      <c r="F65" s="50" t="n">
        <v>9</v>
      </c>
    </row>
    <row r="66" customFormat="false" ht="15" hidden="false" customHeight="false" outlineLevel="0" collapsed="false">
      <c r="A66" s="25"/>
      <c r="B66" s="25"/>
      <c r="D66" s="60" t="n">
        <v>8</v>
      </c>
      <c r="E66" s="49" t="s">
        <v>92</v>
      </c>
      <c r="F66" s="50" t="n">
        <v>6</v>
      </c>
    </row>
    <row r="67" customFormat="false" ht="15" hidden="false" customHeight="false" outlineLevel="0" collapsed="false">
      <c r="A67" s="25"/>
      <c r="B67" s="25"/>
      <c r="D67" s="60" t="n">
        <v>9</v>
      </c>
      <c r="E67" s="49" t="s">
        <v>95</v>
      </c>
      <c r="F67" s="50" t="n">
        <v>6</v>
      </c>
    </row>
    <row r="68" customFormat="false" ht="15" hidden="false" customHeight="false" outlineLevel="0" collapsed="false">
      <c r="A68" s="25"/>
      <c r="B68" s="25"/>
      <c r="D68" s="60" t="n">
        <v>10</v>
      </c>
      <c r="E68" s="49" t="s">
        <v>83</v>
      </c>
      <c r="F68" s="50" t="n">
        <v>6</v>
      </c>
    </row>
    <row r="69" customFormat="false" ht="15" hidden="false" customHeight="false" outlineLevel="0" collapsed="false">
      <c r="A69" s="25"/>
      <c r="B69" s="25"/>
      <c r="D69" s="60" t="n">
        <v>11</v>
      </c>
      <c r="E69" s="49" t="s">
        <v>90</v>
      </c>
      <c r="F69" s="56" t="n">
        <v>5</v>
      </c>
    </row>
    <row r="70" customFormat="false" ht="15" hidden="false" customHeight="false" outlineLevel="0" collapsed="false">
      <c r="A70" s="25"/>
      <c r="B70" s="25"/>
      <c r="D70" s="60" t="n">
        <v>12</v>
      </c>
      <c r="E70" s="49" t="s">
        <v>93</v>
      </c>
      <c r="F70" s="56" t="n">
        <v>4</v>
      </c>
    </row>
    <row r="71" customFormat="false" ht="15" hidden="false" customHeight="false" outlineLevel="0" collapsed="false">
      <c r="A71" s="25"/>
      <c r="B71" s="25"/>
      <c r="D71" s="60" t="n">
        <v>13</v>
      </c>
      <c r="E71" s="49" t="s">
        <v>84</v>
      </c>
      <c r="F71" s="50" t="n">
        <v>4</v>
      </c>
    </row>
    <row r="72" customFormat="false" ht="15" hidden="false" customHeight="false" outlineLevel="0" collapsed="false">
      <c r="A72" s="25"/>
      <c r="B72" s="25"/>
      <c r="D72" s="60" t="n">
        <v>14</v>
      </c>
      <c r="E72" s="51" t="s">
        <v>85</v>
      </c>
      <c r="F72" s="52" t="n">
        <v>2</v>
      </c>
    </row>
    <row r="73" customFormat="false" ht="15" hidden="false" customHeight="false" outlineLevel="0" collapsed="false">
      <c r="E73" s="25"/>
      <c r="F73" s="61"/>
    </row>
    <row r="75" customFormat="false" ht="15.75" hidden="false" customHeight="false" outlineLevel="0" collapsed="false">
      <c r="A75" s="41" t="s">
        <v>96</v>
      </c>
      <c r="B75" s="42"/>
      <c r="E75" s="43" t="s">
        <v>75</v>
      </c>
      <c r="F75" s="43"/>
    </row>
    <row r="76" customFormat="false" ht="12.75" hidden="false" customHeight="false" outlineLevel="0" collapsed="false">
      <c r="A76" s="62"/>
      <c r="B76" s="63"/>
      <c r="C76" s="46"/>
      <c r="E76" s="44"/>
      <c r="F76" s="45"/>
    </row>
    <row r="77" customFormat="false" ht="15.75" hidden="false" customHeight="false" outlineLevel="0" collapsed="false">
      <c r="A77" s="64" t="s">
        <v>97</v>
      </c>
      <c r="B77" s="65"/>
      <c r="D77" s="0" t="n">
        <v>1</v>
      </c>
      <c r="E77" s="47" t="s">
        <v>76</v>
      </c>
      <c r="F77" s="48" t="n">
        <v>29</v>
      </c>
    </row>
    <row r="78" customFormat="false" ht="15" hidden="false" customHeight="false" outlineLevel="0" collapsed="false">
      <c r="A78" s="66"/>
      <c r="B78" s="67"/>
      <c r="D78" s="0" t="n">
        <v>2</v>
      </c>
      <c r="E78" s="49" t="s">
        <v>77</v>
      </c>
      <c r="F78" s="50" t="n">
        <v>19</v>
      </c>
    </row>
    <row r="79" customFormat="false" ht="15" hidden="false" customHeight="false" outlineLevel="0" collapsed="false">
      <c r="A79" s="66"/>
      <c r="B79" s="67"/>
      <c r="D79" s="0" t="n">
        <v>3</v>
      </c>
      <c r="E79" s="49" t="s">
        <v>78</v>
      </c>
      <c r="F79" s="50" t="n">
        <v>14</v>
      </c>
    </row>
    <row r="80" customFormat="false" ht="15" hidden="false" customHeight="false" outlineLevel="0" collapsed="false">
      <c r="A80" s="66"/>
      <c r="B80" s="67"/>
      <c r="D80" s="0" t="n">
        <v>4</v>
      </c>
      <c r="E80" s="49" t="s">
        <v>80</v>
      </c>
      <c r="F80" s="50" t="n">
        <v>10</v>
      </c>
    </row>
    <row r="81" customFormat="false" ht="15" hidden="false" customHeight="false" outlineLevel="0" collapsed="false">
      <c r="A81" s="66"/>
      <c r="B81" s="67"/>
      <c r="D81" s="0" t="n">
        <v>5</v>
      </c>
      <c r="E81" s="49" t="s">
        <v>81</v>
      </c>
      <c r="F81" s="50" t="n">
        <v>10</v>
      </c>
    </row>
    <row r="82" customFormat="false" ht="15" hidden="false" customHeight="false" outlineLevel="0" collapsed="false">
      <c r="A82" s="66"/>
      <c r="B82" s="67"/>
      <c r="D82" s="0" t="n">
        <v>6</v>
      </c>
      <c r="E82" s="49" t="s">
        <v>89</v>
      </c>
      <c r="F82" s="50" t="n">
        <v>9</v>
      </c>
    </row>
    <row r="83" customFormat="false" ht="15" hidden="false" customHeight="false" outlineLevel="0" collapsed="false">
      <c r="A83" s="66"/>
      <c r="B83" s="67"/>
      <c r="D83" s="0" t="n">
        <v>7</v>
      </c>
      <c r="E83" s="49" t="s">
        <v>82</v>
      </c>
      <c r="F83" s="50" t="n">
        <v>9</v>
      </c>
    </row>
    <row r="84" customFormat="false" ht="15" hidden="false" customHeight="false" outlineLevel="0" collapsed="false">
      <c r="A84" s="66"/>
      <c r="B84" s="67"/>
      <c r="D84" s="0" t="n">
        <v>8</v>
      </c>
      <c r="E84" s="49" t="s">
        <v>92</v>
      </c>
      <c r="F84" s="50" t="n">
        <v>6</v>
      </c>
    </row>
    <row r="85" customFormat="false" ht="15" hidden="false" customHeight="false" outlineLevel="0" collapsed="false">
      <c r="A85" s="66"/>
      <c r="B85" s="67"/>
      <c r="D85" s="0" t="n">
        <v>9</v>
      </c>
      <c r="E85" s="49" t="s">
        <v>87</v>
      </c>
      <c r="F85" s="50" t="n">
        <v>6</v>
      </c>
    </row>
    <row r="86" customFormat="false" ht="15" hidden="false" customHeight="false" outlineLevel="0" collapsed="false">
      <c r="A86" s="66"/>
      <c r="B86" s="67"/>
      <c r="D86" s="0" t="n">
        <v>10</v>
      </c>
      <c r="E86" s="49" t="s">
        <v>83</v>
      </c>
      <c r="F86" s="50" t="n">
        <v>6</v>
      </c>
    </row>
    <row r="87" customFormat="false" ht="15" hidden="false" customHeight="false" outlineLevel="0" collapsed="false">
      <c r="A87" s="66"/>
      <c r="B87" s="67"/>
      <c r="D87" s="0" t="n">
        <v>11</v>
      </c>
      <c r="E87" s="49" t="s">
        <v>90</v>
      </c>
      <c r="F87" s="56" t="n">
        <v>5</v>
      </c>
    </row>
    <row r="88" customFormat="false" ht="15" hidden="false" customHeight="false" outlineLevel="0" collapsed="false">
      <c r="A88" s="66"/>
      <c r="B88" s="67"/>
      <c r="D88" s="0" t="n">
        <v>12</v>
      </c>
      <c r="E88" s="49" t="s">
        <v>93</v>
      </c>
      <c r="F88" s="56" t="n">
        <v>4</v>
      </c>
    </row>
    <row r="89" customFormat="false" ht="15" hidden="false" customHeight="false" outlineLevel="0" collapsed="false">
      <c r="A89" s="66"/>
      <c r="B89" s="67"/>
      <c r="D89" s="0" t="n">
        <v>13</v>
      </c>
      <c r="E89" s="49" t="s">
        <v>84</v>
      </c>
      <c r="F89" s="50" t="n">
        <v>4</v>
      </c>
    </row>
    <row r="90" customFormat="false" ht="15" hidden="false" customHeight="false" outlineLevel="0" collapsed="false">
      <c r="A90" s="68"/>
      <c r="B90" s="69"/>
      <c r="D90" s="0" t="n">
        <v>14</v>
      </c>
      <c r="E90" s="51" t="s">
        <v>85</v>
      </c>
      <c r="F90" s="52" t="n">
        <v>2</v>
      </c>
    </row>
    <row r="100" customFormat="false" ht="15.75" hidden="false" customHeight="false" outlineLevel="0" collapsed="false">
      <c r="A100" s="41" t="s">
        <v>98</v>
      </c>
      <c r="B100" s="42"/>
      <c r="E100" s="43" t="s">
        <v>75</v>
      </c>
      <c r="F100" s="43"/>
    </row>
    <row r="101" customFormat="false" ht="12.75" hidden="false" customHeight="false" outlineLevel="0" collapsed="false">
      <c r="A101" s="44"/>
      <c r="B101" s="45"/>
      <c r="C101" s="46"/>
      <c r="E101" s="44"/>
      <c r="F101" s="45"/>
    </row>
    <row r="102" customFormat="false" ht="15" hidden="false" customHeight="false" outlineLevel="0" collapsed="false">
      <c r="A102" s="47" t="s">
        <v>76</v>
      </c>
      <c r="B102" s="48" t="n">
        <v>5</v>
      </c>
      <c r="D102" s="60" t="n">
        <v>1</v>
      </c>
      <c r="E102" s="47" t="s">
        <v>76</v>
      </c>
      <c r="F102" s="48" t="n">
        <v>34</v>
      </c>
    </row>
    <row r="103" customFormat="false" ht="15" hidden="false" customHeight="false" outlineLevel="0" collapsed="false">
      <c r="A103" s="49" t="s">
        <v>92</v>
      </c>
      <c r="B103" s="50" t="n">
        <v>4</v>
      </c>
      <c r="D103" s="60" t="n">
        <v>2</v>
      </c>
      <c r="E103" s="49" t="s">
        <v>77</v>
      </c>
      <c r="F103" s="50" t="n">
        <v>22</v>
      </c>
    </row>
    <row r="104" customFormat="false" ht="15" hidden="false" customHeight="false" outlineLevel="0" collapsed="false">
      <c r="A104" s="49" t="s">
        <v>77</v>
      </c>
      <c r="B104" s="50" t="n">
        <v>3</v>
      </c>
      <c r="D104" s="60" t="n">
        <v>3</v>
      </c>
      <c r="E104" s="49" t="s">
        <v>78</v>
      </c>
      <c r="F104" s="50" t="n">
        <v>14</v>
      </c>
    </row>
    <row r="105" customFormat="false" ht="15" hidden="false" customHeight="false" outlineLevel="0" collapsed="false">
      <c r="A105" s="49" t="s">
        <v>80</v>
      </c>
      <c r="B105" s="50" t="n">
        <v>2</v>
      </c>
      <c r="D105" s="60" t="n">
        <v>4</v>
      </c>
      <c r="E105" s="49" t="s">
        <v>80</v>
      </c>
      <c r="F105" s="50" t="n">
        <v>12</v>
      </c>
    </row>
    <row r="106" customFormat="false" ht="15" hidden="false" customHeight="false" outlineLevel="0" collapsed="false">
      <c r="A106" s="51" t="s">
        <v>81</v>
      </c>
      <c r="B106" s="52" t="n">
        <v>1</v>
      </c>
      <c r="D106" s="60" t="n">
        <v>5</v>
      </c>
      <c r="E106" s="49" t="s">
        <v>81</v>
      </c>
      <c r="F106" s="50" t="n">
        <v>11</v>
      </c>
    </row>
    <row r="107" customFormat="false" ht="15" hidden="false" customHeight="false" outlineLevel="0" collapsed="false">
      <c r="D107" s="60" t="n">
        <v>6</v>
      </c>
      <c r="E107" s="49" t="s">
        <v>92</v>
      </c>
      <c r="F107" s="50" t="n">
        <v>10</v>
      </c>
    </row>
    <row r="108" customFormat="false" ht="15" hidden="false" customHeight="false" outlineLevel="0" collapsed="false">
      <c r="D108" s="60" t="n">
        <v>7</v>
      </c>
      <c r="E108" s="49" t="s">
        <v>89</v>
      </c>
      <c r="F108" s="50" t="n">
        <v>9</v>
      </c>
    </row>
    <row r="109" customFormat="false" ht="15" hidden="false" customHeight="false" outlineLevel="0" collapsed="false">
      <c r="D109" s="60" t="n">
        <v>8</v>
      </c>
      <c r="E109" s="49" t="s">
        <v>82</v>
      </c>
      <c r="F109" s="50" t="n">
        <v>9</v>
      </c>
    </row>
    <row r="110" customFormat="false" ht="15" hidden="false" customHeight="false" outlineLevel="0" collapsed="false">
      <c r="D110" s="60" t="n">
        <v>9</v>
      </c>
      <c r="E110" s="49" t="s">
        <v>87</v>
      </c>
      <c r="F110" s="50" t="n">
        <v>6</v>
      </c>
    </row>
    <row r="111" customFormat="false" ht="15" hidden="false" customHeight="false" outlineLevel="0" collapsed="false">
      <c r="D111" s="60" t="n">
        <v>10</v>
      </c>
      <c r="E111" s="49" t="s">
        <v>83</v>
      </c>
      <c r="F111" s="50" t="n">
        <v>6</v>
      </c>
    </row>
    <row r="112" customFormat="false" ht="15" hidden="false" customHeight="false" outlineLevel="0" collapsed="false">
      <c r="D112" s="60" t="n">
        <v>11</v>
      </c>
      <c r="E112" s="49" t="s">
        <v>90</v>
      </c>
      <c r="F112" s="56" t="n">
        <v>5</v>
      </c>
    </row>
    <row r="113" customFormat="false" ht="15" hidden="false" customHeight="false" outlineLevel="0" collapsed="false">
      <c r="D113" s="60" t="n">
        <v>12</v>
      </c>
      <c r="E113" s="49" t="s">
        <v>93</v>
      </c>
      <c r="F113" s="56" t="n">
        <v>4</v>
      </c>
    </row>
    <row r="114" customFormat="false" ht="15" hidden="false" customHeight="false" outlineLevel="0" collapsed="false">
      <c r="D114" s="60" t="n">
        <v>13</v>
      </c>
      <c r="E114" s="49" t="s">
        <v>84</v>
      </c>
      <c r="F114" s="50" t="n">
        <v>4</v>
      </c>
    </row>
    <row r="115" customFormat="false" ht="15" hidden="false" customHeight="false" outlineLevel="0" collapsed="false">
      <c r="D115" s="60" t="n">
        <v>14</v>
      </c>
      <c r="E115" s="51" t="s">
        <v>85</v>
      </c>
      <c r="F115" s="52" t="n">
        <v>2</v>
      </c>
    </row>
    <row r="119" customFormat="false" ht="15.75" hidden="false" customHeight="false" outlineLevel="0" collapsed="false">
      <c r="A119" s="41" t="s">
        <v>7</v>
      </c>
      <c r="B119" s="42"/>
      <c r="E119" s="43" t="s">
        <v>75</v>
      </c>
      <c r="F119" s="43"/>
    </row>
    <row r="120" customFormat="false" ht="12.75" hidden="false" customHeight="false" outlineLevel="0" collapsed="false">
      <c r="A120" s="44"/>
      <c r="B120" s="45"/>
      <c r="C120" s="46"/>
      <c r="E120" s="44"/>
      <c r="F120" s="45"/>
    </row>
    <row r="121" customFormat="false" ht="15" hidden="false" customHeight="false" outlineLevel="0" collapsed="false">
      <c r="A121" s="47" t="s">
        <v>93</v>
      </c>
      <c r="B121" s="48" t="n">
        <v>3</v>
      </c>
      <c r="D121" s="0" t="n">
        <v>1</v>
      </c>
      <c r="E121" s="47" t="s">
        <v>76</v>
      </c>
      <c r="F121" s="48" t="n">
        <v>34</v>
      </c>
    </row>
    <row r="122" customFormat="false" ht="15" hidden="false" customHeight="false" outlineLevel="0" collapsed="false">
      <c r="A122" s="49" t="s">
        <v>81</v>
      </c>
      <c r="B122" s="50" t="n">
        <v>2</v>
      </c>
      <c r="D122" s="0" t="n">
        <v>2</v>
      </c>
      <c r="E122" s="49" t="s">
        <v>77</v>
      </c>
      <c r="F122" s="50" t="n">
        <v>22</v>
      </c>
    </row>
    <row r="123" customFormat="false" ht="15" hidden="false" customHeight="false" outlineLevel="0" collapsed="false">
      <c r="A123" s="51" t="s">
        <v>80</v>
      </c>
      <c r="B123" s="52" t="n">
        <v>1</v>
      </c>
      <c r="D123" s="0" t="n">
        <v>3</v>
      </c>
      <c r="E123" s="49" t="s">
        <v>78</v>
      </c>
      <c r="F123" s="50" t="n">
        <v>14</v>
      </c>
    </row>
    <row r="124" customFormat="false" ht="15" hidden="false" customHeight="false" outlineLevel="0" collapsed="false">
      <c r="D124" s="0" t="n">
        <v>4</v>
      </c>
      <c r="E124" s="49" t="s">
        <v>80</v>
      </c>
      <c r="F124" s="50" t="n">
        <v>13</v>
      </c>
    </row>
    <row r="125" customFormat="false" ht="15" hidden="false" customHeight="false" outlineLevel="0" collapsed="false">
      <c r="D125" s="0" t="n">
        <v>5</v>
      </c>
      <c r="E125" s="49" t="s">
        <v>81</v>
      </c>
      <c r="F125" s="50" t="n">
        <v>13</v>
      </c>
    </row>
    <row r="126" customFormat="false" ht="15" hidden="false" customHeight="false" outlineLevel="0" collapsed="false">
      <c r="D126" s="0" t="n">
        <v>6</v>
      </c>
      <c r="E126" s="49" t="s">
        <v>92</v>
      </c>
      <c r="F126" s="50" t="n">
        <v>10</v>
      </c>
    </row>
    <row r="127" customFormat="false" ht="15" hidden="false" customHeight="false" outlineLevel="0" collapsed="false">
      <c r="D127" s="0" t="n">
        <v>7</v>
      </c>
      <c r="E127" s="49" t="s">
        <v>89</v>
      </c>
      <c r="F127" s="50" t="n">
        <v>9</v>
      </c>
    </row>
    <row r="128" customFormat="false" ht="15" hidden="false" customHeight="false" outlineLevel="0" collapsed="false">
      <c r="D128" s="0" t="n">
        <v>8</v>
      </c>
      <c r="E128" s="49" t="s">
        <v>82</v>
      </c>
      <c r="F128" s="50" t="n">
        <v>9</v>
      </c>
    </row>
    <row r="129" customFormat="false" ht="15" hidden="false" customHeight="false" outlineLevel="0" collapsed="false">
      <c r="D129" s="0" t="n">
        <v>9</v>
      </c>
      <c r="E129" s="49" t="s">
        <v>87</v>
      </c>
      <c r="F129" s="50" t="n">
        <v>6</v>
      </c>
      <c r="H129" s="25"/>
    </row>
    <row r="130" customFormat="false" ht="15" hidden="false" customHeight="false" outlineLevel="0" collapsed="false">
      <c r="D130" s="0" t="n">
        <v>10</v>
      </c>
      <c r="E130" s="49" t="s">
        <v>93</v>
      </c>
      <c r="F130" s="50" t="n">
        <v>6</v>
      </c>
      <c r="H130" s="25"/>
    </row>
    <row r="131" customFormat="false" ht="15" hidden="false" customHeight="false" outlineLevel="0" collapsed="false">
      <c r="D131" s="0" t="n">
        <v>11</v>
      </c>
      <c r="E131" s="49" t="s">
        <v>83</v>
      </c>
      <c r="F131" s="56" t="n">
        <v>6</v>
      </c>
      <c r="H131" s="25"/>
    </row>
    <row r="132" customFormat="false" ht="15" hidden="false" customHeight="false" outlineLevel="0" collapsed="false">
      <c r="D132" s="0" t="n">
        <v>12</v>
      </c>
      <c r="E132" s="49" t="s">
        <v>90</v>
      </c>
      <c r="F132" s="56" t="n">
        <v>5</v>
      </c>
      <c r="H132" s="25"/>
    </row>
    <row r="133" customFormat="false" ht="15" hidden="false" customHeight="false" outlineLevel="0" collapsed="false">
      <c r="D133" s="0" t="n">
        <v>13</v>
      </c>
      <c r="E133" s="49" t="s">
        <v>84</v>
      </c>
      <c r="F133" s="50" t="n">
        <v>4</v>
      </c>
    </row>
    <row r="134" customFormat="false" ht="15" hidden="false" customHeight="false" outlineLevel="0" collapsed="false">
      <c r="D134" s="0" t="n">
        <v>14</v>
      </c>
      <c r="E134" s="51" t="s">
        <v>85</v>
      </c>
      <c r="F134" s="52" t="n">
        <v>2</v>
      </c>
    </row>
    <row r="138" customFormat="false" ht="15.75" hidden="false" customHeight="false" outlineLevel="0" collapsed="false">
      <c r="A138" s="41" t="s">
        <v>99</v>
      </c>
      <c r="B138" s="42"/>
      <c r="E138" s="43" t="s">
        <v>75</v>
      </c>
      <c r="F138" s="43"/>
    </row>
    <row r="139" customFormat="false" ht="12.75" hidden="false" customHeight="false" outlineLevel="0" collapsed="false">
      <c r="A139" s="44"/>
      <c r="B139" s="45"/>
      <c r="C139" s="46"/>
      <c r="E139" s="44"/>
      <c r="F139" s="45"/>
    </row>
    <row r="140" customFormat="false" ht="15" hidden="false" customHeight="false" outlineLevel="0" collapsed="false">
      <c r="A140" s="70" t="s">
        <v>100</v>
      </c>
      <c r="B140" s="71" t="n">
        <v>12</v>
      </c>
      <c r="C140" s="72"/>
      <c r="D140" s="73" t="n">
        <v>1</v>
      </c>
      <c r="E140" s="74" t="s">
        <v>76</v>
      </c>
      <c r="F140" s="75" t="n">
        <v>45</v>
      </c>
    </row>
    <row r="141" customFormat="false" ht="15" hidden="false" customHeight="false" outlineLevel="0" collapsed="false">
      <c r="A141" s="76" t="s">
        <v>76</v>
      </c>
      <c r="B141" s="77" t="n">
        <v>11</v>
      </c>
      <c r="C141" s="72"/>
      <c r="D141" s="73" t="n">
        <v>2</v>
      </c>
      <c r="E141" s="74" t="s">
        <v>101</v>
      </c>
      <c r="F141" s="75" t="n">
        <v>32</v>
      </c>
    </row>
    <row r="142" customFormat="false" ht="15" hidden="false" customHeight="false" outlineLevel="0" collapsed="false">
      <c r="A142" s="76" t="s">
        <v>77</v>
      </c>
      <c r="B142" s="77" t="n">
        <v>10</v>
      </c>
      <c r="C142" s="72"/>
      <c r="D142" s="73" t="n">
        <v>3</v>
      </c>
      <c r="E142" s="74" t="s">
        <v>100</v>
      </c>
      <c r="F142" s="75" t="n">
        <v>21</v>
      </c>
    </row>
    <row r="143" customFormat="false" ht="15" hidden="false" customHeight="false" outlineLevel="0" collapsed="false">
      <c r="A143" s="76" t="s">
        <v>87</v>
      </c>
      <c r="B143" s="77" t="n">
        <v>9</v>
      </c>
      <c r="C143" s="72"/>
      <c r="D143" s="73" t="n">
        <v>4</v>
      </c>
      <c r="E143" s="74" t="s">
        <v>81</v>
      </c>
      <c r="F143" s="75" t="n">
        <v>20</v>
      </c>
    </row>
    <row r="144" customFormat="false" ht="15" hidden="false" customHeight="false" outlineLevel="0" collapsed="false">
      <c r="A144" s="76" t="s">
        <v>102</v>
      </c>
      <c r="B144" s="77" t="n">
        <v>8</v>
      </c>
      <c r="C144" s="72"/>
      <c r="D144" s="73" t="n">
        <v>5</v>
      </c>
      <c r="E144" s="74" t="s">
        <v>80</v>
      </c>
      <c r="F144" s="75" t="n">
        <v>18</v>
      </c>
    </row>
    <row r="145" customFormat="false" ht="15" hidden="false" customHeight="false" outlineLevel="0" collapsed="false">
      <c r="A145" s="76" t="s">
        <v>81</v>
      </c>
      <c r="B145" s="77" t="n">
        <v>7</v>
      </c>
      <c r="C145" s="72"/>
      <c r="D145" s="73" t="n">
        <v>6</v>
      </c>
      <c r="E145" s="74" t="s">
        <v>87</v>
      </c>
      <c r="F145" s="75" t="n">
        <v>15</v>
      </c>
    </row>
    <row r="146" customFormat="false" ht="15" hidden="false" customHeight="false" outlineLevel="0" collapsed="false">
      <c r="A146" s="76" t="s">
        <v>103</v>
      </c>
      <c r="B146" s="77" t="n">
        <v>6</v>
      </c>
      <c r="C146" s="72"/>
      <c r="D146" s="73" t="n">
        <v>7</v>
      </c>
      <c r="E146" s="74" t="s">
        <v>78</v>
      </c>
      <c r="F146" s="75" t="n">
        <v>14</v>
      </c>
    </row>
    <row r="147" customFormat="false" ht="15" hidden="false" customHeight="false" outlineLevel="0" collapsed="false">
      <c r="A147" s="76" t="s">
        <v>80</v>
      </c>
      <c r="B147" s="77" t="n">
        <v>5</v>
      </c>
      <c r="C147" s="72"/>
      <c r="D147" s="73" t="n">
        <v>8</v>
      </c>
      <c r="E147" s="74" t="s">
        <v>92</v>
      </c>
      <c r="F147" s="75" t="n">
        <v>10</v>
      </c>
    </row>
    <row r="148" customFormat="false" ht="15" hidden="false" customHeight="false" outlineLevel="0" collapsed="false">
      <c r="A148" s="76" t="s">
        <v>83</v>
      </c>
      <c r="B148" s="77" t="n">
        <v>4</v>
      </c>
      <c r="C148" s="72"/>
      <c r="D148" s="73" t="n">
        <v>9</v>
      </c>
      <c r="E148" s="74" t="s">
        <v>83</v>
      </c>
      <c r="F148" s="75" t="n">
        <v>10</v>
      </c>
    </row>
    <row r="149" customFormat="false" ht="15" hidden="false" customHeight="false" outlineLevel="0" collapsed="false">
      <c r="A149" s="76" t="s">
        <v>85</v>
      </c>
      <c r="B149" s="77" t="n">
        <v>3</v>
      </c>
      <c r="C149" s="72"/>
      <c r="D149" s="73" t="n">
        <v>10</v>
      </c>
      <c r="E149" s="74" t="s">
        <v>82</v>
      </c>
      <c r="F149" s="75" t="n">
        <v>9</v>
      </c>
    </row>
    <row r="150" customFormat="false" ht="15" hidden="false" customHeight="false" outlineLevel="0" collapsed="false">
      <c r="A150" s="76" t="s">
        <v>104</v>
      </c>
      <c r="B150" s="77" t="n">
        <v>2</v>
      </c>
      <c r="C150" s="72"/>
      <c r="D150" s="73" t="n">
        <v>11</v>
      </c>
      <c r="E150" s="74" t="s">
        <v>102</v>
      </c>
      <c r="F150" s="75" t="n">
        <v>8</v>
      </c>
    </row>
    <row r="151" customFormat="false" ht="15" hidden="false" customHeight="false" outlineLevel="0" collapsed="false">
      <c r="A151" s="78" t="s">
        <v>84</v>
      </c>
      <c r="B151" s="79" t="n">
        <v>1</v>
      </c>
      <c r="C151" s="72"/>
      <c r="D151" s="73" t="n">
        <v>12</v>
      </c>
      <c r="E151" s="74" t="s">
        <v>93</v>
      </c>
      <c r="F151" s="75" t="n">
        <v>7</v>
      </c>
    </row>
    <row r="152" customFormat="false" ht="15" hidden="false" customHeight="false" outlineLevel="0" collapsed="false">
      <c r="D152" s="73" t="n">
        <v>13</v>
      </c>
      <c r="E152" s="74" t="s">
        <v>105</v>
      </c>
      <c r="F152" s="75" t="n">
        <v>6</v>
      </c>
    </row>
    <row r="153" customFormat="false" ht="15" hidden="false" customHeight="false" outlineLevel="0" collapsed="false">
      <c r="D153" s="73" t="n">
        <v>14</v>
      </c>
      <c r="E153" s="74" t="s">
        <v>90</v>
      </c>
      <c r="F153" s="75" t="n">
        <v>5</v>
      </c>
    </row>
    <row r="154" customFormat="false" ht="15" hidden="false" customHeight="false" outlineLevel="0" collapsed="false">
      <c r="D154" s="73" t="n">
        <v>15</v>
      </c>
      <c r="E154" s="74" t="s">
        <v>84</v>
      </c>
      <c r="F154" s="75" t="n">
        <v>5</v>
      </c>
    </row>
    <row r="155" customFormat="false" ht="15" hidden="false" customHeight="false" outlineLevel="0" collapsed="false">
      <c r="E155" s="74" t="s">
        <v>85</v>
      </c>
      <c r="F155" s="75" t="n">
        <v>5</v>
      </c>
    </row>
    <row r="156" customFormat="false" ht="15" hidden="false" customHeight="false" outlineLevel="0" collapsed="false">
      <c r="E156" s="74" t="s">
        <v>104</v>
      </c>
      <c r="F156" s="75" t="n">
        <v>2</v>
      </c>
    </row>
    <row r="166" customFormat="false" ht="15.75" hidden="false" customHeight="false" outlineLevel="0" collapsed="false">
      <c r="A166" s="41" t="s">
        <v>106</v>
      </c>
      <c r="B166" s="42"/>
      <c r="E166" s="43" t="s">
        <v>75</v>
      </c>
      <c r="F166" s="43"/>
    </row>
    <row r="167" customFormat="false" ht="12.75" hidden="false" customHeight="false" outlineLevel="0" collapsed="false">
      <c r="A167" s="44"/>
      <c r="B167" s="45"/>
      <c r="C167" s="46"/>
      <c r="E167" s="44"/>
      <c r="F167" s="45"/>
    </row>
    <row r="168" customFormat="false" ht="15.75" hidden="false" customHeight="false" outlineLevel="0" collapsed="false">
      <c r="A168" s="47" t="s">
        <v>76</v>
      </c>
      <c r="B168" s="48" t="n">
        <v>5</v>
      </c>
      <c r="D168" s="0" t="n">
        <v>1</v>
      </c>
      <c r="E168" s="74" t="s">
        <v>76</v>
      </c>
      <c r="F168" s="80" t="n">
        <v>50</v>
      </c>
    </row>
    <row r="169" customFormat="false" ht="15" hidden="false" customHeight="false" outlineLevel="0" collapsed="false">
      <c r="A169" s="49" t="s">
        <v>107</v>
      </c>
      <c r="B169" s="50" t="n">
        <v>4</v>
      </c>
      <c r="D169" s="0" t="n">
        <v>2</v>
      </c>
      <c r="E169" s="74" t="s">
        <v>77</v>
      </c>
      <c r="F169" s="75" t="n">
        <v>36</v>
      </c>
    </row>
    <row r="170" customFormat="false" ht="15" hidden="false" customHeight="false" outlineLevel="0" collapsed="false">
      <c r="A170" s="49" t="s">
        <v>78</v>
      </c>
      <c r="B170" s="50" t="n">
        <v>3</v>
      </c>
      <c r="D170" s="0" t="n">
        <v>3</v>
      </c>
      <c r="E170" s="74" t="s">
        <v>100</v>
      </c>
      <c r="F170" s="75" t="n">
        <v>21</v>
      </c>
    </row>
    <row r="171" customFormat="false" ht="15" hidden="false" customHeight="false" outlineLevel="0" collapsed="false">
      <c r="A171" s="49" t="s">
        <v>80</v>
      </c>
      <c r="B171" s="50" t="n">
        <v>2</v>
      </c>
      <c r="D171" s="0" t="n">
        <v>4</v>
      </c>
      <c r="E171" s="74" t="s">
        <v>81</v>
      </c>
      <c r="F171" s="75" t="n">
        <v>21</v>
      </c>
    </row>
    <row r="172" customFormat="false" ht="15" hidden="false" customHeight="false" outlineLevel="0" collapsed="false">
      <c r="A172" s="51" t="s">
        <v>81</v>
      </c>
      <c r="B172" s="52" t="n">
        <v>1</v>
      </c>
      <c r="D172" s="0" t="n">
        <v>5</v>
      </c>
      <c r="E172" s="74" t="s">
        <v>80</v>
      </c>
      <c r="F172" s="75" t="n">
        <v>20</v>
      </c>
    </row>
    <row r="173" customFormat="false" ht="15" hidden="false" customHeight="false" outlineLevel="0" collapsed="false">
      <c r="D173" s="0" t="n">
        <v>6</v>
      </c>
      <c r="E173" s="74" t="s">
        <v>78</v>
      </c>
      <c r="F173" s="75" t="n">
        <v>17</v>
      </c>
    </row>
    <row r="174" customFormat="false" ht="15" hidden="false" customHeight="false" outlineLevel="0" collapsed="false">
      <c r="D174" s="0" t="n">
        <v>7</v>
      </c>
      <c r="E174" s="74" t="s">
        <v>87</v>
      </c>
      <c r="F174" s="75" t="n">
        <v>15</v>
      </c>
    </row>
    <row r="175" customFormat="false" ht="15" hidden="false" customHeight="false" outlineLevel="0" collapsed="false">
      <c r="D175" s="0" t="n">
        <v>8</v>
      </c>
      <c r="E175" s="74" t="s">
        <v>92</v>
      </c>
      <c r="F175" s="75" t="n">
        <v>10</v>
      </c>
    </row>
    <row r="176" customFormat="false" ht="15" hidden="false" customHeight="false" outlineLevel="0" collapsed="false">
      <c r="D176" s="0" t="n">
        <v>9</v>
      </c>
      <c r="E176" s="74" t="s">
        <v>83</v>
      </c>
      <c r="F176" s="75" t="n">
        <v>10</v>
      </c>
    </row>
    <row r="177" customFormat="false" ht="15" hidden="false" customHeight="false" outlineLevel="0" collapsed="false">
      <c r="D177" s="0" t="n">
        <v>10</v>
      </c>
      <c r="E177" s="74" t="s">
        <v>82</v>
      </c>
      <c r="F177" s="75" t="n">
        <v>9</v>
      </c>
    </row>
    <row r="178" customFormat="false" ht="15" hidden="false" customHeight="false" outlineLevel="0" collapsed="false">
      <c r="D178" s="0" t="n">
        <v>11</v>
      </c>
      <c r="E178" s="74" t="s">
        <v>102</v>
      </c>
      <c r="F178" s="75" t="n">
        <v>8</v>
      </c>
    </row>
    <row r="179" customFormat="false" ht="15" hidden="false" customHeight="false" outlineLevel="0" collapsed="false">
      <c r="D179" s="0" t="n">
        <v>12</v>
      </c>
      <c r="E179" s="74" t="s">
        <v>93</v>
      </c>
      <c r="F179" s="75" t="n">
        <v>7</v>
      </c>
    </row>
    <row r="180" customFormat="false" ht="15" hidden="false" customHeight="false" outlineLevel="0" collapsed="false">
      <c r="D180" s="0" t="n">
        <v>13</v>
      </c>
      <c r="E180" s="74" t="s">
        <v>105</v>
      </c>
      <c r="F180" s="75" t="n">
        <v>6</v>
      </c>
    </row>
    <row r="181" customFormat="false" ht="15" hidden="false" customHeight="false" outlineLevel="0" collapsed="false">
      <c r="D181" s="0" t="n">
        <v>14</v>
      </c>
      <c r="E181" s="74" t="s">
        <v>90</v>
      </c>
      <c r="F181" s="75" t="n">
        <v>5</v>
      </c>
    </row>
    <row r="182" customFormat="false" ht="15" hidden="false" customHeight="false" outlineLevel="0" collapsed="false">
      <c r="D182" s="0" t="n">
        <v>15</v>
      </c>
      <c r="E182" s="74" t="s">
        <v>84</v>
      </c>
      <c r="F182" s="75" t="n">
        <v>5</v>
      </c>
    </row>
    <row r="183" customFormat="false" ht="15" hidden="false" customHeight="false" outlineLevel="0" collapsed="false">
      <c r="E183" s="74" t="s">
        <v>85</v>
      </c>
      <c r="F183" s="75" t="n">
        <v>5</v>
      </c>
    </row>
    <row r="184" customFormat="false" ht="15" hidden="false" customHeight="false" outlineLevel="0" collapsed="false">
      <c r="E184" s="74" t="s">
        <v>104</v>
      </c>
      <c r="F184" s="75" t="n">
        <v>2</v>
      </c>
    </row>
    <row r="190" customFormat="false" ht="15.75" hidden="false" customHeight="false" outlineLevel="0" collapsed="false">
      <c r="A190" s="41" t="s">
        <v>108</v>
      </c>
      <c r="B190" s="42"/>
      <c r="E190" s="43" t="s">
        <v>75</v>
      </c>
      <c r="F190" s="43"/>
    </row>
    <row r="191" customFormat="false" ht="12.75" hidden="false" customHeight="false" outlineLevel="0" collapsed="false">
      <c r="A191" s="44"/>
      <c r="B191" s="45"/>
      <c r="E191" s="44"/>
      <c r="F191" s="45"/>
    </row>
    <row r="192" customFormat="false" ht="15" hidden="false" customHeight="false" outlineLevel="0" collapsed="false">
      <c r="A192" s="47" t="s">
        <v>78</v>
      </c>
      <c r="B192" s="48" t="n">
        <v>8</v>
      </c>
      <c r="C192" s="46"/>
      <c r="D192" s="0" t="n">
        <v>1</v>
      </c>
      <c r="E192" s="47" t="s">
        <v>76</v>
      </c>
      <c r="F192" s="48" t="n">
        <v>50</v>
      </c>
    </row>
    <row r="193" customFormat="false" ht="15" hidden="false" customHeight="false" outlineLevel="0" collapsed="false">
      <c r="A193" s="49" t="s">
        <v>109</v>
      </c>
      <c r="B193" s="50" t="n">
        <v>7</v>
      </c>
      <c r="D193" s="0" t="n">
        <v>2</v>
      </c>
      <c r="E193" s="49" t="s">
        <v>77</v>
      </c>
      <c r="F193" s="50" t="n">
        <v>36</v>
      </c>
    </row>
    <row r="194" customFormat="false" ht="15" hidden="false" customHeight="false" outlineLevel="0" collapsed="false">
      <c r="A194" s="49" t="s">
        <v>94</v>
      </c>
      <c r="B194" s="50" t="n">
        <v>6</v>
      </c>
      <c r="D194" s="0" t="n">
        <v>3</v>
      </c>
      <c r="E194" s="49" t="s">
        <v>78</v>
      </c>
      <c r="F194" s="50" t="n">
        <v>25</v>
      </c>
    </row>
    <row r="195" customFormat="false" ht="15" hidden="false" customHeight="false" outlineLevel="0" collapsed="false">
      <c r="A195" s="49" t="s">
        <v>110</v>
      </c>
      <c r="B195" s="50" t="n">
        <v>5</v>
      </c>
      <c r="D195" s="0" t="n">
        <v>4</v>
      </c>
      <c r="E195" s="49" t="s">
        <v>81</v>
      </c>
      <c r="F195" s="50" t="n">
        <v>25</v>
      </c>
    </row>
    <row r="196" customFormat="false" ht="15" hidden="false" customHeight="false" outlineLevel="0" collapsed="false">
      <c r="A196" s="49" t="s">
        <v>81</v>
      </c>
      <c r="B196" s="50" t="n">
        <v>4</v>
      </c>
      <c r="D196" s="0" t="n">
        <v>5</v>
      </c>
      <c r="E196" s="49" t="s">
        <v>80</v>
      </c>
      <c r="F196" s="50" t="n">
        <v>22</v>
      </c>
    </row>
    <row r="197" customFormat="false" ht="15" hidden="false" customHeight="false" outlineLevel="0" collapsed="false">
      <c r="A197" s="49" t="s">
        <v>111</v>
      </c>
      <c r="B197" s="50" t="n">
        <v>3</v>
      </c>
      <c r="D197" s="0" t="n">
        <v>6</v>
      </c>
      <c r="E197" s="49" t="s">
        <v>100</v>
      </c>
      <c r="F197" s="50" t="n">
        <v>21</v>
      </c>
    </row>
    <row r="198" customFormat="false" ht="15" hidden="false" customHeight="false" outlineLevel="0" collapsed="false">
      <c r="A198" s="49" t="s">
        <v>80</v>
      </c>
      <c r="B198" s="50" t="n">
        <v>2</v>
      </c>
      <c r="D198" s="0" t="n">
        <v>7</v>
      </c>
      <c r="E198" s="49" t="s">
        <v>87</v>
      </c>
      <c r="F198" s="50" t="n">
        <v>15</v>
      </c>
    </row>
    <row r="199" customFormat="false" ht="15" hidden="false" customHeight="false" outlineLevel="0" collapsed="false">
      <c r="A199" s="51" t="s">
        <v>103</v>
      </c>
      <c r="B199" s="52" t="n">
        <v>1</v>
      </c>
      <c r="D199" s="0" t="n">
        <v>8</v>
      </c>
      <c r="E199" s="49" t="s">
        <v>82</v>
      </c>
      <c r="F199" s="50" t="n">
        <v>15</v>
      </c>
    </row>
    <row r="200" customFormat="false" ht="15" hidden="false" customHeight="false" outlineLevel="0" collapsed="false">
      <c r="A200" s="49"/>
      <c r="D200" s="0" t="n">
        <v>9</v>
      </c>
      <c r="E200" s="49" t="s">
        <v>93</v>
      </c>
      <c r="F200" s="50" t="n">
        <v>12</v>
      </c>
    </row>
    <row r="201" customFormat="false" ht="15" hidden="false" customHeight="false" outlineLevel="0" collapsed="false">
      <c r="A201" s="25"/>
      <c r="D201" s="0" t="n">
        <v>10</v>
      </c>
      <c r="E201" s="49" t="s">
        <v>92</v>
      </c>
      <c r="F201" s="50" t="n">
        <v>10</v>
      </c>
    </row>
    <row r="202" customFormat="false" ht="15" hidden="false" customHeight="false" outlineLevel="0" collapsed="false">
      <c r="A202" s="25"/>
      <c r="D202" s="0" t="n">
        <v>11</v>
      </c>
      <c r="E202" s="49" t="s">
        <v>83</v>
      </c>
      <c r="F202" s="50" t="n">
        <v>10</v>
      </c>
    </row>
    <row r="203" customFormat="false" ht="15" hidden="false" customHeight="false" outlineLevel="0" collapsed="false">
      <c r="A203" s="25"/>
      <c r="D203" s="0" t="n">
        <v>12</v>
      </c>
      <c r="E203" s="49" t="s">
        <v>102</v>
      </c>
      <c r="F203" s="50" t="n">
        <v>8</v>
      </c>
    </row>
    <row r="204" customFormat="false" ht="15" hidden="false" customHeight="false" outlineLevel="0" collapsed="false">
      <c r="D204" s="0" t="n">
        <v>13</v>
      </c>
      <c r="E204" s="49" t="s">
        <v>112</v>
      </c>
      <c r="F204" s="50" t="n">
        <v>7</v>
      </c>
    </row>
    <row r="205" customFormat="false" ht="15" hidden="false" customHeight="false" outlineLevel="0" collapsed="false">
      <c r="D205" s="0" t="n">
        <v>14</v>
      </c>
      <c r="E205" s="49" t="s">
        <v>105</v>
      </c>
      <c r="F205" s="50" t="n">
        <v>7</v>
      </c>
    </row>
    <row r="206" customFormat="false" ht="15" hidden="false" customHeight="false" outlineLevel="0" collapsed="false">
      <c r="D206" s="0" t="n">
        <v>15</v>
      </c>
      <c r="E206" s="49" t="s">
        <v>90</v>
      </c>
      <c r="F206" s="50" t="n">
        <v>5</v>
      </c>
    </row>
    <row r="207" customFormat="false" ht="15" hidden="false" customHeight="false" outlineLevel="0" collapsed="false">
      <c r="D207" s="0" t="n">
        <v>16</v>
      </c>
      <c r="E207" s="49" t="s">
        <v>84</v>
      </c>
      <c r="F207" s="50" t="n">
        <v>5</v>
      </c>
    </row>
    <row r="208" customFormat="false" ht="15" hidden="false" customHeight="false" outlineLevel="0" collapsed="false">
      <c r="D208" s="0" t="n">
        <v>17</v>
      </c>
      <c r="E208" s="49" t="s">
        <v>85</v>
      </c>
      <c r="F208" s="50" t="n">
        <v>5</v>
      </c>
    </row>
    <row r="209" customFormat="false" ht="15" hidden="false" customHeight="false" outlineLevel="0" collapsed="false">
      <c r="D209" s="0" t="n">
        <v>18</v>
      </c>
      <c r="E209" s="49" t="s">
        <v>111</v>
      </c>
      <c r="F209" s="50" t="n">
        <v>3</v>
      </c>
    </row>
    <row r="210" customFormat="false" ht="15" hidden="false" customHeight="false" outlineLevel="0" collapsed="false">
      <c r="D210" s="0" t="n">
        <v>19</v>
      </c>
      <c r="E210" s="49" t="s">
        <v>104</v>
      </c>
      <c r="F210" s="50" t="n">
        <v>2</v>
      </c>
    </row>
  </sheetData>
  <mergeCells count="10">
    <mergeCell ref="E3:F3"/>
    <mergeCell ref="E21:F21"/>
    <mergeCell ref="E39:F39"/>
    <mergeCell ref="E57:F57"/>
    <mergeCell ref="E75:F75"/>
    <mergeCell ref="E100:F100"/>
    <mergeCell ref="E119:F119"/>
    <mergeCell ref="E138:F138"/>
    <mergeCell ref="E166:F166"/>
    <mergeCell ref="E190:F190"/>
  </mergeCells>
  <printOptions headings="false" gridLines="false" gridLinesSet="true" horizontalCentered="false" verticalCentered="false"/>
  <pageMargins left="0.196527777777778" right="0.196527777777778" top="0.0805555555555555" bottom="0.277777777777778" header="0.7875" footer="0.7875"/>
  <pageSetup paperSize="9" scale="9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28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F26" activeCellId="0" sqref="F26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0" width="44.71"/>
    <col collapsed="false" customWidth="true" hidden="false" outlineLevel="0" max="2" min="2" style="0" width="13.14"/>
    <col collapsed="false" customWidth="true" hidden="false" outlineLevel="0" max="3" min="3" style="0" width="9.42"/>
    <col collapsed="false" customWidth="true" hidden="false" outlineLevel="0" max="5" min="5" style="0" width="28.42"/>
    <col collapsed="false" customWidth="true" hidden="false" outlineLevel="0" max="6" min="6" style="0" width="8.57"/>
  </cols>
  <sheetData>
    <row r="1" customFormat="false" ht="18" hidden="false" customHeight="false" outlineLevel="0" collapsed="false">
      <c r="A1" s="40" t="s">
        <v>113</v>
      </c>
    </row>
    <row r="2" customFormat="false" ht="18" hidden="false" customHeight="false" outlineLevel="0" collapsed="false">
      <c r="A2" s="40"/>
    </row>
    <row r="3" customFormat="false" ht="15.75" hidden="false" customHeight="false" outlineLevel="0" collapsed="false">
      <c r="A3" s="81" t="s">
        <v>114</v>
      </c>
      <c r="E3" s="81" t="s">
        <v>75</v>
      </c>
    </row>
    <row r="5" customFormat="false" ht="12.75" hidden="false" customHeight="false" outlineLevel="0" collapsed="false">
      <c r="A5" s="7" t="s">
        <v>14</v>
      </c>
      <c r="B5" s="7" t="s">
        <v>115</v>
      </c>
      <c r="C5" s="7" t="s">
        <v>13</v>
      </c>
      <c r="E5" s="7" t="s">
        <v>14</v>
      </c>
      <c r="F5" s="7" t="s">
        <v>13</v>
      </c>
    </row>
    <row r="6" customFormat="false" ht="15" hidden="false" customHeight="false" outlineLevel="0" collapsed="false">
      <c r="A6" s="82" t="s">
        <v>116</v>
      </c>
      <c r="B6" s="83" t="n">
        <v>44997</v>
      </c>
      <c r="C6" s="82" t="n">
        <v>3</v>
      </c>
      <c r="D6" s="25"/>
      <c r="E6" s="82" t="s">
        <v>117</v>
      </c>
      <c r="F6" s="82" t="n">
        <v>17</v>
      </c>
    </row>
    <row r="7" customFormat="false" ht="15" hidden="false" customHeight="false" outlineLevel="0" collapsed="false">
      <c r="A7" s="82" t="s">
        <v>116</v>
      </c>
      <c r="B7" s="83" t="n">
        <v>45004</v>
      </c>
      <c r="C7" s="82" t="n">
        <v>3</v>
      </c>
      <c r="D7" s="25"/>
      <c r="E7" s="84" t="s">
        <v>118</v>
      </c>
      <c r="F7" s="84" t="n">
        <v>10</v>
      </c>
    </row>
    <row r="8" customFormat="false" ht="15" hidden="false" customHeight="false" outlineLevel="0" collapsed="false">
      <c r="A8" s="82" t="s">
        <v>118</v>
      </c>
      <c r="B8" s="83" t="n">
        <v>45011</v>
      </c>
      <c r="C8" s="82" t="n">
        <v>1</v>
      </c>
      <c r="D8" s="25"/>
      <c r="E8" s="82" t="s">
        <v>119</v>
      </c>
      <c r="F8" s="82" t="n">
        <v>3</v>
      </c>
    </row>
    <row r="9" customFormat="false" ht="15" hidden="false" customHeight="false" outlineLevel="0" collapsed="false">
      <c r="A9" s="82" t="s">
        <v>116</v>
      </c>
      <c r="B9" s="83" t="n">
        <v>45031</v>
      </c>
      <c r="C9" s="82" t="n">
        <v>2</v>
      </c>
      <c r="D9" s="25"/>
      <c r="E9" s="82" t="s">
        <v>120</v>
      </c>
      <c r="F9" s="82" t="n">
        <v>3</v>
      </c>
    </row>
    <row r="10" customFormat="false" ht="15" hidden="false" customHeight="false" outlineLevel="0" collapsed="false">
      <c r="A10" s="82" t="s">
        <v>118</v>
      </c>
      <c r="B10" s="83" t="n">
        <v>45053</v>
      </c>
      <c r="C10" s="82" t="n">
        <v>2</v>
      </c>
      <c r="D10" s="25"/>
      <c r="E10" s="82" t="s">
        <v>121</v>
      </c>
      <c r="F10" s="82" t="n">
        <v>2</v>
      </c>
    </row>
    <row r="11" customFormat="false" ht="15" hidden="false" customHeight="false" outlineLevel="0" collapsed="false">
      <c r="A11" s="82" t="s">
        <v>121</v>
      </c>
      <c r="B11" s="83" t="n">
        <v>45053</v>
      </c>
      <c r="C11" s="82" t="n">
        <v>2</v>
      </c>
      <c r="D11" s="25"/>
      <c r="E11" s="82" t="s">
        <v>15</v>
      </c>
      <c r="F11" s="82" t="n">
        <v>1</v>
      </c>
    </row>
    <row r="12" customFormat="false" ht="15" hidden="false" customHeight="false" outlineLevel="0" collapsed="false">
      <c r="A12" s="82" t="s">
        <v>118</v>
      </c>
      <c r="B12" s="83" t="n">
        <v>45074</v>
      </c>
      <c r="C12" s="82" t="n">
        <v>2</v>
      </c>
      <c r="D12" s="25"/>
      <c r="E12" s="82" t="s">
        <v>122</v>
      </c>
      <c r="F12" s="82" t="n">
        <v>1</v>
      </c>
    </row>
    <row r="13" customFormat="false" ht="15" hidden="false" customHeight="false" outlineLevel="0" collapsed="false">
      <c r="A13" s="82" t="s">
        <v>116</v>
      </c>
      <c r="B13" s="83" t="n">
        <v>45088</v>
      </c>
      <c r="C13" s="82" t="n">
        <v>2</v>
      </c>
      <c r="D13" s="25"/>
      <c r="E13" s="82" t="s">
        <v>123</v>
      </c>
      <c r="F13" s="82" t="n">
        <v>1</v>
      </c>
    </row>
    <row r="14" customFormat="false" ht="15" hidden="false" customHeight="false" outlineLevel="0" collapsed="false">
      <c r="A14" s="82" t="s">
        <v>116</v>
      </c>
      <c r="B14" s="83" t="n">
        <v>45172</v>
      </c>
      <c r="C14" s="82" t="n">
        <v>2</v>
      </c>
      <c r="D14" s="25"/>
      <c r="E14" s="82" t="s">
        <v>124</v>
      </c>
      <c r="F14" s="82" t="n">
        <v>1</v>
      </c>
    </row>
    <row r="15" customFormat="false" ht="15" hidden="false" customHeight="false" outlineLevel="0" collapsed="false">
      <c r="A15" s="82" t="s">
        <v>118</v>
      </c>
      <c r="B15" s="83" t="n">
        <v>45200</v>
      </c>
      <c r="C15" s="82" t="n">
        <v>3</v>
      </c>
      <c r="D15" s="25"/>
      <c r="E15" s="82" t="s">
        <v>44</v>
      </c>
      <c r="F15" s="82" t="n">
        <v>1</v>
      </c>
    </row>
    <row r="16" customFormat="false" ht="15" hidden="false" customHeight="false" outlineLevel="0" collapsed="false">
      <c r="A16" s="82" t="s">
        <v>119</v>
      </c>
      <c r="B16" s="83" t="n">
        <v>45200</v>
      </c>
      <c r="C16" s="82" t="n">
        <v>3</v>
      </c>
      <c r="D16" s="25"/>
      <c r="E16" s="82" t="s">
        <v>125</v>
      </c>
      <c r="F16" s="82" t="n">
        <v>1</v>
      </c>
    </row>
    <row r="17" customFormat="false" ht="15" hidden="false" customHeight="false" outlineLevel="0" collapsed="false">
      <c r="A17" s="82" t="s">
        <v>120</v>
      </c>
      <c r="B17" s="83" t="n">
        <v>45200</v>
      </c>
      <c r="C17" s="82" t="n">
        <v>3</v>
      </c>
      <c r="D17" s="25"/>
      <c r="E17" s="85"/>
      <c r="F17" s="85"/>
    </row>
    <row r="18" customFormat="false" ht="15" hidden="false" customHeight="false" outlineLevel="0" collapsed="false">
      <c r="A18" s="82" t="s">
        <v>116</v>
      </c>
      <c r="B18" s="83" t="n">
        <v>45206</v>
      </c>
      <c r="C18" s="82" t="n">
        <v>3</v>
      </c>
      <c r="D18" s="25"/>
      <c r="E18" s="85"/>
      <c r="F18" s="85"/>
    </row>
    <row r="19" customFormat="false" ht="15" hidden="false" customHeight="false" outlineLevel="0" collapsed="false">
      <c r="A19" s="82" t="s">
        <v>118</v>
      </c>
      <c r="B19" s="83" t="n">
        <v>45228</v>
      </c>
      <c r="C19" s="82" t="n">
        <v>1</v>
      </c>
    </row>
    <row r="20" customFormat="false" ht="15" hidden="false" customHeight="false" outlineLevel="0" collapsed="false">
      <c r="A20" s="82" t="s">
        <v>118</v>
      </c>
      <c r="B20" s="83" t="n">
        <v>45242</v>
      </c>
      <c r="C20" s="82" t="n">
        <v>1</v>
      </c>
    </row>
    <row r="21" customFormat="false" ht="15" hidden="false" customHeight="false" outlineLevel="0" collapsed="false">
      <c r="A21" s="82" t="s">
        <v>116</v>
      </c>
      <c r="B21" s="83" t="n">
        <v>45242</v>
      </c>
      <c r="C21" s="82" t="n">
        <v>1</v>
      </c>
    </row>
    <row r="22" customFormat="false" ht="15" hidden="false" customHeight="false" outlineLevel="0" collapsed="false">
      <c r="A22" s="82" t="s">
        <v>15</v>
      </c>
      <c r="B22" s="83" t="n">
        <v>45242</v>
      </c>
      <c r="C22" s="82" t="n">
        <v>1</v>
      </c>
    </row>
    <row r="23" customFormat="false" ht="15" hidden="false" customHeight="false" outlineLevel="0" collapsed="false">
      <c r="A23" s="82" t="s">
        <v>116</v>
      </c>
      <c r="B23" s="83" t="n">
        <v>45257</v>
      </c>
      <c r="C23" s="82" t="n">
        <v>1</v>
      </c>
    </row>
    <row r="24" customFormat="false" ht="15" hidden="false" customHeight="false" outlineLevel="0" collapsed="false">
      <c r="A24" s="82" t="s">
        <v>122</v>
      </c>
      <c r="B24" s="83" t="n">
        <v>45257</v>
      </c>
      <c r="C24" s="82" t="n">
        <v>1</v>
      </c>
    </row>
    <row r="25" customFormat="false" ht="15" hidden="false" customHeight="false" outlineLevel="0" collapsed="false">
      <c r="A25" s="82" t="s">
        <v>123</v>
      </c>
      <c r="B25" s="83" t="n">
        <v>45257</v>
      </c>
      <c r="C25" s="82" t="n">
        <v>1</v>
      </c>
    </row>
    <row r="26" customFormat="false" ht="15" hidden="false" customHeight="false" outlineLevel="0" collapsed="false">
      <c r="A26" s="82" t="s">
        <v>124</v>
      </c>
      <c r="B26" s="83" t="n">
        <v>45257</v>
      </c>
      <c r="C26" s="82" t="n">
        <v>1</v>
      </c>
    </row>
    <row r="27" customFormat="false" ht="15" hidden="false" customHeight="false" outlineLevel="0" collapsed="false">
      <c r="A27" s="82" t="s">
        <v>44</v>
      </c>
      <c r="B27" s="83" t="n">
        <v>45257</v>
      </c>
      <c r="C27" s="82" t="n">
        <v>1</v>
      </c>
    </row>
    <row r="28" customFormat="false" ht="15" hidden="false" customHeight="false" outlineLevel="0" collapsed="false">
      <c r="A28" s="82" t="s">
        <v>125</v>
      </c>
      <c r="B28" s="83" t="n">
        <v>45257</v>
      </c>
      <c r="C28" s="82" t="n">
        <v>1</v>
      </c>
    </row>
  </sheetData>
  <dataValidations count="1">
    <dataValidation allowBlank="true" operator="between" showDropDown="false" showErrorMessage="true" showInputMessage="true" sqref="I19" type="list">
      <formula1>"SI,NO,NO S/C"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55"/>
  <sheetViews>
    <sheetView showFormulas="false" showGridLines="true" showRowColHeaders="true" showZeros="true" rightToLeft="false" tabSelected="false" showOutlineSymbols="true" defaultGridColor="true" view="normal" topLeftCell="D1" colorId="64" zoomScale="75" zoomScaleNormal="75" zoomScalePageLayoutView="100" workbookViewId="0">
      <selection pane="topLeft" activeCell="P2" activeCellId="0" sqref="P2"/>
    </sheetView>
  </sheetViews>
  <sheetFormatPr defaultColWidth="10.8671875" defaultRowHeight="15" zeroHeight="false" outlineLevelRow="0" outlineLevelCol="0"/>
  <cols>
    <col collapsed="false" customWidth="true" hidden="false" outlineLevel="0" max="1" min="1" style="0" width="9.42"/>
    <col collapsed="false" customWidth="true" hidden="false" outlineLevel="0" max="2" min="2" style="0" width="20.14"/>
    <col collapsed="false" customWidth="true" hidden="false" outlineLevel="0" max="3" min="3" style="1" width="20.99"/>
    <col collapsed="false" customWidth="true" hidden="false" outlineLevel="0" max="4" min="4" style="1" width="12.29"/>
    <col collapsed="false" customWidth="true" hidden="false" outlineLevel="0" max="5" min="5" style="1" width="18.58"/>
    <col collapsed="false" customWidth="true" hidden="false" outlineLevel="0" max="6" min="6" style="1" width="14.15"/>
    <col collapsed="false" customWidth="true" hidden="false" outlineLevel="0" max="7" min="7" style="1" width="13.29"/>
    <col collapsed="false" customWidth="true" hidden="false" outlineLevel="0" max="8" min="8" style="86" width="13.29"/>
    <col collapsed="false" customWidth="true" hidden="false" outlineLevel="0" max="9" min="9" style="87" width="16.14"/>
    <col collapsed="false" customWidth="true" hidden="false" outlineLevel="0" max="10" min="10" style="1" width="13.14"/>
    <col collapsed="false" customWidth="true" hidden="false" outlineLevel="0" max="12" min="12" style="0" width="4.86"/>
    <col collapsed="false" customWidth="true" hidden="false" outlineLevel="0" max="13" min="13" style="0" width="17.58"/>
    <col collapsed="false" customWidth="true" hidden="false" outlineLevel="0" max="14" min="14" style="0" width="12.57"/>
    <col collapsed="false" customWidth="true" hidden="false" outlineLevel="0" max="15" min="15" style="0" width="5.28"/>
    <col collapsed="false" customWidth="true" hidden="false" outlineLevel="0" max="16" min="16" style="0" width="18"/>
    <col collapsed="false" customWidth="true" hidden="false" outlineLevel="0" max="17" min="17" style="0" width="13.86"/>
  </cols>
  <sheetData>
    <row r="1" customFormat="false" ht="18.75" hidden="false" customHeight="false" outlineLevel="0" collapsed="false">
      <c r="A1" s="88" t="s">
        <v>126</v>
      </c>
      <c r="D1" s="89"/>
      <c r="E1" s="89"/>
      <c r="F1" s="89"/>
      <c r="H1" s="89"/>
    </row>
    <row r="2" customFormat="false" ht="15" hidden="false" customHeight="false" outlineLevel="0" collapsed="false">
      <c r="D2" s="89"/>
      <c r="E2" s="89"/>
      <c r="F2" s="89"/>
      <c r="H2" s="89"/>
      <c r="P2" s="90" t="s">
        <v>127</v>
      </c>
    </row>
    <row r="3" customFormat="false" ht="15" hidden="false" customHeight="false" outlineLevel="0" collapsed="false">
      <c r="A3" s="91" t="s">
        <v>128</v>
      </c>
      <c r="B3" s="92" t="s">
        <v>129</v>
      </c>
      <c r="C3" s="93" t="s">
        <v>130</v>
      </c>
      <c r="D3" s="94" t="s">
        <v>131</v>
      </c>
      <c r="E3" s="94" t="s">
        <v>132</v>
      </c>
      <c r="F3" s="94" t="s">
        <v>131</v>
      </c>
      <c r="G3" s="93" t="s">
        <v>133</v>
      </c>
      <c r="H3" s="94" t="s">
        <v>134</v>
      </c>
      <c r="I3" s="95" t="s">
        <v>135</v>
      </c>
      <c r="J3" s="93" t="s">
        <v>136</v>
      </c>
      <c r="M3" s="96" t="s">
        <v>137</v>
      </c>
      <c r="N3" s="97" t="s">
        <v>138</v>
      </c>
      <c r="P3" s="96" t="s">
        <v>139</v>
      </c>
      <c r="Q3" s="97" t="s">
        <v>138</v>
      </c>
    </row>
    <row r="4" customFormat="false" ht="15" hidden="false" customHeight="false" outlineLevel="0" collapsed="false">
      <c r="A4" s="98" t="n">
        <v>1</v>
      </c>
      <c r="B4" s="99" t="s">
        <v>140</v>
      </c>
      <c r="C4" s="100" t="s">
        <v>141</v>
      </c>
      <c r="D4" s="101" t="n">
        <v>240.7</v>
      </c>
      <c r="E4" s="100" t="s">
        <v>141</v>
      </c>
      <c r="F4" s="101" t="n">
        <v>240.7</v>
      </c>
      <c r="G4" s="100" t="n">
        <v>15</v>
      </c>
      <c r="H4" s="101" t="n">
        <v>1639.6</v>
      </c>
      <c r="I4" s="102" t="n">
        <v>15566</v>
      </c>
      <c r="J4" s="103" t="n">
        <v>37</v>
      </c>
      <c r="M4" s="104" t="s">
        <v>142</v>
      </c>
      <c r="N4" s="105" t="n">
        <f aca="false">COUNTIF($C$4:$C$55,M4)</f>
        <v>18</v>
      </c>
      <c r="P4" s="104" t="s">
        <v>42</v>
      </c>
      <c r="Q4" s="105" t="n">
        <f aca="false">COUNTIF($E$4:$E$55,P4)</f>
        <v>14</v>
      </c>
    </row>
    <row r="5" customFormat="false" ht="15" hidden="false" customHeight="false" outlineLevel="0" collapsed="false">
      <c r="A5" s="98" t="n">
        <v>2</v>
      </c>
      <c r="B5" s="99" t="s">
        <v>143</v>
      </c>
      <c r="C5" s="100" t="s">
        <v>42</v>
      </c>
      <c r="D5" s="101" t="n">
        <v>521.4</v>
      </c>
      <c r="E5" s="100" t="s">
        <v>42</v>
      </c>
      <c r="F5" s="101" t="n">
        <v>521.4</v>
      </c>
      <c r="G5" s="100" t="n">
        <v>14</v>
      </c>
      <c r="H5" s="101" t="n">
        <v>1753.2</v>
      </c>
      <c r="I5" s="102" t="n">
        <v>13594</v>
      </c>
      <c r="J5" s="103" t="n">
        <v>34</v>
      </c>
      <c r="M5" s="104" t="s">
        <v>144</v>
      </c>
      <c r="N5" s="105" t="n">
        <f aca="false">COUNTIF($C$4:$C$55,M5)</f>
        <v>15</v>
      </c>
      <c r="P5" s="104" t="s">
        <v>145</v>
      </c>
      <c r="Q5" s="105" t="n">
        <f aca="false">COUNTIF($E$4:$E$55,P5)</f>
        <v>14</v>
      </c>
    </row>
    <row r="6" customFormat="false" ht="15" hidden="false" customHeight="false" outlineLevel="0" collapsed="false">
      <c r="A6" s="98" t="n">
        <v>3</v>
      </c>
      <c r="B6" s="99" t="s">
        <v>146</v>
      </c>
      <c r="C6" s="100" t="s">
        <v>42</v>
      </c>
      <c r="D6" s="101" t="n">
        <v>498.8</v>
      </c>
      <c r="E6" s="100" t="s">
        <v>42</v>
      </c>
      <c r="F6" s="101" t="n">
        <v>498.8</v>
      </c>
      <c r="G6" s="100" t="n">
        <v>11</v>
      </c>
      <c r="H6" s="101" t="n">
        <v>1294.8</v>
      </c>
      <c r="I6" s="102" t="n">
        <v>7811</v>
      </c>
      <c r="J6" s="100" t="n">
        <v>27</v>
      </c>
      <c r="M6" s="104" t="s">
        <v>42</v>
      </c>
      <c r="N6" s="105" t="n">
        <f aca="false">COUNTIF($C$4:$C$55,M6)</f>
        <v>6</v>
      </c>
      <c r="P6" s="104" t="s">
        <v>147</v>
      </c>
      <c r="Q6" s="105" t="n">
        <f aca="false">COUNTIF($E$4:$E$55,P6)</f>
        <v>8</v>
      </c>
    </row>
    <row r="7" customFormat="false" ht="15" hidden="false" customHeight="false" outlineLevel="0" collapsed="false">
      <c r="A7" s="98" t="n">
        <v>4</v>
      </c>
      <c r="B7" s="99" t="s">
        <v>148</v>
      </c>
      <c r="C7" s="100" t="s">
        <v>42</v>
      </c>
      <c r="D7" s="101" t="n">
        <v>252.9</v>
      </c>
      <c r="E7" s="100" t="s">
        <v>42</v>
      </c>
      <c r="F7" s="101" t="n">
        <v>252.9</v>
      </c>
      <c r="G7" s="100" t="n">
        <v>18</v>
      </c>
      <c r="H7" s="101" t="n">
        <v>1778.3</v>
      </c>
      <c r="I7" s="102" t="n">
        <v>11396</v>
      </c>
      <c r="J7" s="100" t="n">
        <v>36</v>
      </c>
      <c r="M7" s="104" t="s">
        <v>149</v>
      </c>
      <c r="N7" s="105" t="n">
        <f aca="false">COUNTIF($C$4:$C$55,M7)</f>
        <v>6</v>
      </c>
      <c r="P7" s="104" t="s">
        <v>150</v>
      </c>
      <c r="Q7" s="105" t="n">
        <f aca="false">COUNTIF($E$4:$E$55,P7)</f>
        <v>4</v>
      </c>
    </row>
    <row r="8" customFormat="false" ht="15" hidden="false" customHeight="false" outlineLevel="0" collapsed="false">
      <c r="A8" s="106" t="n">
        <v>5</v>
      </c>
      <c r="B8" s="107" t="s">
        <v>151</v>
      </c>
      <c r="C8" s="108" t="s">
        <v>42</v>
      </c>
      <c r="D8" s="109" t="n">
        <v>361</v>
      </c>
      <c r="E8" s="108" t="s">
        <v>42</v>
      </c>
      <c r="F8" s="109" t="n">
        <v>361</v>
      </c>
      <c r="G8" s="108" t="n">
        <v>19</v>
      </c>
      <c r="H8" s="110" t="n">
        <v>2581.6</v>
      </c>
      <c r="I8" s="111" t="n">
        <v>22894</v>
      </c>
      <c r="J8" s="108" t="n">
        <v>50</v>
      </c>
      <c r="M8" s="104" t="s">
        <v>152</v>
      </c>
      <c r="N8" s="105" t="n">
        <f aca="false">COUNTIF($C$4:$C$55,M8)</f>
        <v>5</v>
      </c>
      <c r="P8" s="104" t="s">
        <v>153</v>
      </c>
      <c r="Q8" s="105" t="n">
        <f aca="false">COUNTIF($E$4:$E$55,P8)</f>
        <v>4</v>
      </c>
    </row>
    <row r="9" customFormat="false" ht="15" hidden="false" customHeight="false" outlineLevel="0" collapsed="false">
      <c r="A9" s="106" t="n">
        <v>6</v>
      </c>
      <c r="B9" s="107" t="s">
        <v>154</v>
      </c>
      <c r="C9" s="108" t="s">
        <v>42</v>
      </c>
      <c r="D9" s="109" t="n">
        <v>400.3</v>
      </c>
      <c r="E9" s="108" t="s">
        <v>42</v>
      </c>
      <c r="F9" s="109" t="n">
        <v>400.3</v>
      </c>
      <c r="G9" s="108" t="n">
        <v>17</v>
      </c>
      <c r="H9" s="110" t="n">
        <v>1971.3</v>
      </c>
      <c r="I9" s="111" t="n">
        <v>17028</v>
      </c>
      <c r="J9" s="108" t="n">
        <v>33</v>
      </c>
      <c r="M9" s="104" t="s">
        <v>141</v>
      </c>
      <c r="N9" s="105" t="n">
        <f aca="false">COUNTIF($C$4:$C$55,M9)</f>
        <v>2</v>
      </c>
      <c r="P9" s="104" t="s">
        <v>141</v>
      </c>
      <c r="Q9" s="105" t="n">
        <f aca="false">COUNTIF($E$4:$E$55,P9)</f>
        <v>3</v>
      </c>
    </row>
    <row r="10" customFormat="false" ht="15" hidden="false" customHeight="false" outlineLevel="0" collapsed="false">
      <c r="A10" s="106" t="n">
        <v>7</v>
      </c>
      <c r="B10" s="107" t="s">
        <v>155</v>
      </c>
      <c r="C10" s="108" t="s">
        <v>42</v>
      </c>
      <c r="D10" s="109" t="n">
        <v>384.2</v>
      </c>
      <c r="E10" s="108" t="s">
        <v>42</v>
      </c>
      <c r="F10" s="109" t="n">
        <v>384.2</v>
      </c>
      <c r="G10" s="108" t="n">
        <v>16</v>
      </c>
      <c r="H10" s="110" t="n">
        <v>2282.7</v>
      </c>
      <c r="I10" s="111" t="n">
        <v>18780</v>
      </c>
      <c r="J10" s="108" t="n">
        <v>40</v>
      </c>
      <c r="M10" s="112"/>
      <c r="N10" s="113"/>
      <c r="P10" s="104" t="s">
        <v>156</v>
      </c>
      <c r="Q10" s="105" t="n">
        <f aca="false">COUNTIF($E$4:$E$55,P10)</f>
        <v>3</v>
      </c>
    </row>
    <row r="11" customFormat="false" ht="15" hidden="false" customHeight="false" outlineLevel="0" collapsed="false">
      <c r="A11" s="106" t="n">
        <v>8</v>
      </c>
      <c r="B11" s="107" t="s">
        <v>157</v>
      </c>
      <c r="C11" s="108" t="s">
        <v>142</v>
      </c>
      <c r="D11" s="109" t="n">
        <v>273</v>
      </c>
      <c r="E11" s="109" t="s">
        <v>150</v>
      </c>
      <c r="F11" s="109" t="n">
        <v>244.7</v>
      </c>
      <c r="G11" s="108" t="n">
        <v>17</v>
      </c>
      <c r="H11" s="110" t="n">
        <v>1747.3</v>
      </c>
      <c r="I11" s="111" t="n">
        <v>19465</v>
      </c>
      <c r="J11" s="108" t="n">
        <v>33</v>
      </c>
      <c r="M11" s="104"/>
      <c r="N11" s="105"/>
      <c r="P11" s="104" t="s">
        <v>158</v>
      </c>
      <c r="Q11" s="105" t="n">
        <f aca="false">COUNTIF($E$4:$E$55,P11)</f>
        <v>1</v>
      </c>
    </row>
    <row r="12" customFormat="false" ht="15" hidden="false" customHeight="false" outlineLevel="0" collapsed="false">
      <c r="A12" s="98" t="n">
        <v>9</v>
      </c>
      <c r="B12" s="99" t="s">
        <v>159</v>
      </c>
      <c r="C12" s="100" t="s">
        <v>142</v>
      </c>
      <c r="D12" s="101" t="n">
        <v>321.6</v>
      </c>
      <c r="E12" s="101" t="s">
        <v>145</v>
      </c>
      <c r="F12" s="101" t="n">
        <v>115.5</v>
      </c>
      <c r="G12" s="100" t="n">
        <v>19</v>
      </c>
      <c r="H12" s="101" t="n">
        <v>2176.2</v>
      </c>
      <c r="I12" s="102" t="n">
        <v>19194</v>
      </c>
      <c r="J12" s="100" t="n">
        <v>39</v>
      </c>
      <c r="M12" s="114"/>
      <c r="N12" s="115"/>
      <c r="P12" s="116" t="s">
        <v>160</v>
      </c>
      <c r="Q12" s="115" t="n">
        <f aca="false">COUNTIF($E$4:$E$55,P12)</f>
        <v>1</v>
      </c>
    </row>
    <row r="13" customFormat="false" ht="15" hidden="false" customHeight="false" outlineLevel="0" collapsed="false">
      <c r="A13" s="98" t="n">
        <v>10</v>
      </c>
      <c r="B13" s="99" t="s">
        <v>161</v>
      </c>
      <c r="C13" s="100" t="s">
        <v>144</v>
      </c>
      <c r="D13" s="101" t="n">
        <v>402</v>
      </c>
      <c r="E13" s="101" t="s">
        <v>42</v>
      </c>
      <c r="F13" s="101" t="n">
        <v>291.2</v>
      </c>
      <c r="G13" s="100" t="n">
        <v>21</v>
      </c>
      <c r="H13" s="101" t="n">
        <v>2778</v>
      </c>
      <c r="I13" s="102" t="n">
        <v>26238</v>
      </c>
      <c r="J13" s="100" t="n">
        <v>45</v>
      </c>
    </row>
    <row r="14" customFormat="false" ht="15" hidden="false" customHeight="false" outlineLevel="0" collapsed="false">
      <c r="A14" s="98" t="n">
        <v>11</v>
      </c>
      <c r="B14" s="99" t="s">
        <v>162</v>
      </c>
      <c r="C14" s="100" t="s">
        <v>144</v>
      </c>
      <c r="D14" s="101" t="n">
        <v>422.5</v>
      </c>
      <c r="E14" s="101" t="s">
        <v>42</v>
      </c>
      <c r="F14" s="101" t="n">
        <v>374</v>
      </c>
      <c r="G14" s="100" t="n">
        <v>21</v>
      </c>
      <c r="H14" s="101" t="n">
        <v>3392.7</v>
      </c>
      <c r="I14" s="102" t="n">
        <v>31866</v>
      </c>
      <c r="J14" s="100" t="n">
        <v>50</v>
      </c>
      <c r="N14" s="117" t="n">
        <f aca="false">SUM(N4:N13)</f>
        <v>52</v>
      </c>
      <c r="Q14" s="1" t="n">
        <f aca="false">SUM(Q4:Q13)</f>
        <v>52</v>
      </c>
    </row>
    <row r="15" customFormat="false" ht="15" hidden="false" customHeight="false" outlineLevel="0" collapsed="false">
      <c r="A15" s="98" t="n">
        <v>12</v>
      </c>
      <c r="B15" s="99" t="s">
        <v>163</v>
      </c>
      <c r="C15" s="100" t="s">
        <v>144</v>
      </c>
      <c r="D15" s="101" t="n">
        <v>442.4</v>
      </c>
      <c r="E15" s="101" t="s">
        <v>42</v>
      </c>
      <c r="F15" s="101" t="n">
        <v>388</v>
      </c>
      <c r="G15" s="100" t="n">
        <v>22</v>
      </c>
      <c r="H15" s="101" t="n">
        <v>3446.1</v>
      </c>
      <c r="I15" s="102" t="n">
        <v>34385</v>
      </c>
      <c r="J15" s="100" t="n">
        <v>52</v>
      </c>
    </row>
    <row r="16" customFormat="false" ht="15" hidden="false" customHeight="false" outlineLevel="0" collapsed="false">
      <c r="A16" s="106" t="n">
        <v>13</v>
      </c>
      <c r="B16" s="107" t="s">
        <v>164</v>
      </c>
      <c r="C16" s="108" t="s">
        <v>144</v>
      </c>
      <c r="D16" s="109" t="n">
        <v>399.2</v>
      </c>
      <c r="E16" s="109" t="s">
        <v>42</v>
      </c>
      <c r="F16" s="109" t="n">
        <v>295</v>
      </c>
      <c r="G16" s="108" t="n">
        <v>23</v>
      </c>
      <c r="H16" s="110" t="n">
        <v>3139.7</v>
      </c>
      <c r="I16" s="111" t="n">
        <v>32864</v>
      </c>
      <c r="J16" s="108" t="n">
        <v>53</v>
      </c>
    </row>
    <row r="17" customFormat="false" ht="15" hidden="false" customHeight="false" outlineLevel="0" collapsed="false">
      <c r="A17" s="106" t="n">
        <v>14</v>
      </c>
      <c r="B17" s="107" t="s">
        <v>165</v>
      </c>
      <c r="C17" s="108" t="s">
        <v>152</v>
      </c>
      <c r="D17" s="109" t="n">
        <v>483.5</v>
      </c>
      <c r="E17" s="109" t="s">
        <v>145</v>
      </c>
      <c r="F17" s="109" t="n">
        <v>221</v>
      </c>
      <c r="G17" s="108" t="n">
        <v>25</v>
      </c>
      <c r="H17" s="110" t="n">
        <v>3962.4</v>
      </c>
      <c r="I17" s="111" t="n">
        <v>46421</v>
      </c>
      <c r="J17" s="108" t="n">
        <v>62</v>
      </c>
    </row>
    <row r="18" customFormat="false" ht="15" hidden="false" customHeight="false" outlineLevel="0" collapsed="false">
      <c r="A18" s="106" t="n">
        <v>15</v>
      </c>
      <c r="B18" s="107" t="s">
        <v>166</v>
      </c>
      <c r="C18" s="108" t="s">
        <v>142</v>
      </c>
      <c r="D18" s="109" t="n">
        <v>579</v>
      </c>
      <c r="E18" s="109" t="s">
        <v>42</v>
      </c>
      <c r="F18" s="109" t="n">
        <v>381.7</v>
      </c>
      <c r="G18" s="108" t="n">
        <v>24</v>
      </c>
      <c r="H18" s="110" t="n">
        <v>4887.7</v>
      </c>
      <c r="I18" s="111" t="n">
        <v>52125</v>
      </c>
      <c r="J18" s="108" t="n">
        <v>73</v>
      </c>
    </row>
    <row r="19" customFormat="false" ht="15" hidden="false" customHeight="false" outlineLevel="0" collapsed="false">
      <c r="A19" s="106" t="n">
        <v>16</v>
      </c>
      <c r="B19" s="107" t="s">
        <v>167</v>
      </c>
      <c r="C19" s="108" t="s">
        <v>144</v>
      </c>
      <c r="D19" s="109" t="n">
        <v>413.4</v>
      </c>
      <c r="E19" s="109" t="s">
        <v>150</v>
      </c>
      <c r="F19" s="109" t="n">
        <v>220.7</v>
      </c>
      <c r="G19" s="108" t="n">
        <v>22</v>
      </c>
      <c r="H19" s="110" t="n">
        <v>3314.5</v>
      </c>
      <c r="I19" s="111" t="n">
        <v>36210</v>
      </c>
      <c r="J19" s="108" t="n">
        <v>55</v>
      </c>
    </row>
    <row r="20" customFormat="false" ht="15" hidden="false" customHeight="false" outlineLevel="0" collapsed="false">
      <c r="A20" s="106" t="n">
        <v>17</v>
      </c>
      <c r="B20" s="107" t="s">
        <v>168</v>
      </c>
      <c r="C20" s="108" t="s">
        <v>142</v>
      </c>
      <c r="D20" s="109" t="n">
        <v>568.2</v>
      </c>
      <c r="E20" s="109" t="s">
        <v>150</v>
      </c>
      <c r="F20" s="109" t="n">
        <v>224.3</v>
      </c>
      <c r="G20" s="108" t="n">
        <v>21</v>
      </c>
      <c r="H20" s="110" t="n">
        <v>3222.7</v>
      </c>
      <c r="I20" s="111" t="n">
        <v>33498</v>
      </c>
      <c r="J20" s="108" t="n">
        <v>48</v>
      </c>
    </row>
    <row r="21" customFormat="false" ht="15" hidden="false" customHeight="false" outlineLevel="0" collapsed="false">
      <c r="A21" s="98" t="n">
        <v>18</v>
      </c>
      <c r="B21" s="99" t="s">
        <v>169</v>
      </c>
      <c r="C21" s="100" t="s">
        <v>152</v>
      </c>
      <c r="D21" s="101" t="n">
        <v>471.7</v>
      </c>
      <c r="E21" s="101" t="s">
        <v>141</v>
      </c>
      <c r="F21" s="101" t="n">
        <v>425.7</v>
      </c>
      <c r="G21" s="118" t="n">
        <v>29</v>
      </c>
      <c r="H21" s="119" t="n">
        <v>4990.7</v>
      </c>
      <c r="I21" s="120" t="n">
        <v>58555</v>
      </c>
      <c r="J21" s="118" t="n">
        <v>78</v>
      </c>
    </row>
    <row r="22" customFormat="false" ht="15" hidden="false" customHeight="false" outlineLevel="0" collapsed="false">
      <c r="A22" s="98" t="n">
        <v>19</v>
      </c>
      <c r="B22" s="99" t="s">
        <v>170</v>
      </c>
      <c r="C22" s="100" t="s">
        <v>142</v>
      </c>
      <c r="D22" s="101" t="n">
        <v>399.6</v>
      </c>
      <c r="E22" s="101" t="s">
        <v>42</v>
      </c>
      <c r="F22" s="101" t="n">
        <v>241.3</v>
      </c>
      <c r="G22" s="100" t="n">
        <v>22</v>
      </c>
      <c r="H22" s="101" t="n">
        <v>2764.2</v>
      </c>
      <c r="I22" s="102" t="n">
        <v>32316</v>
      </c>
      <c r="J22" s="100" t="n">
        <v>45</v>
      </c>
    </row>
    <row r="23" customFormat="false" ht="15" hidden="false" customHeight="false" outlineLevel="0" collapsed="false">
      <c r="A23" s="98" t="n">
        <v>20</v>
      </c>
      <c r="B23" s="99" t="s">
        <v>171</v>
      </c>
      <c r="C23" s="100" t="s">
        <v>144</v>
      </c>
      <c r="D23" s="101" t="n">
        <v>448.8</v>
      </c>
      <c r="E23" s="101" t="s">
        <v>145</v>
      </c>
      <c r="F23" s="101" t="n">
        <v>299.9</v>
      </c>
      <c r="G23" s="100" t="n">
        <v>26</v>
      </c>
      <c r="H23" s="101" t="n">
        <v>3788</v>
      </c>
      <c r="I23" s="102" t="n">
        <v>43226</v>
      </c>
      <c r="J23" s="100" t="n">
        <v>54</v>
      </c>
    </row>
    <row r="24" customFormat="false" ht="15" hidden="false" customHeight="false" outlineLevel="0" collapsed="false">
      <c r="A24" s="98" t="n">
        <v>21</v>
      </c>
      <c r="B24" s="99" t="s">
        <v>172</v>
      </c>
      <c r="C24" s="100" t="s">
        <v>152</v>
      </c>
      <c r="D24" s="101" t="n">
        <v>484.8</v>
      </c>
      <c r="E24" s="100" t="s">
        <v>158</v>
      </c>
      <c r="F24" s="101" t="n">
        <v>195.7</v>
      </c>
      <c r="G24" s="100" t="n">
        <v>25</v>
      </c>
      <c r="H24" s="101" t="n">
        <v>3846.8</v>
      </c>
      <c r="I24" s="102" t="n">
        <v>45082</v>
      </c>
      <c r="J24" s="100" t="n">
        <v>56</v>
      </c>
    </row>
    <row r="25" customFormat="false" ht="15" hidden="false" customHeight="false" outlineLevel="0" collapsed="false">
      <c r="A25" s="98" t="n">
        <v>22</v>
      </c>
      <c r="B25" s="99" t="s">
        <v>173</v>
      </c>
      <c r="C25" s="100" t="s">
        <v>142</v>
      </c>
      <c r="D25" s="101" t="n">
        <v>462.9</v>
      </c>
      <c r="E25" s="101" t="s">
        <v>153</v>
      </c>
      <c r="F25" s="101" t="n">
        <v>307.4</v>
      </c>
      <c r="G25" s="100" t="n">
        <v>28</v>
      </c>
      <c r="H25" s="101" t="n">
        <v>3786.6</v>
      </c>
      <c r="I25" s="102" t="n">
        <v>43207</v>
      </c>
      <c r="J25" s="100" t="n">
        <v>57</v>
      </c>
    </row>
    <row r="26" customFormat="false" ht="15" hidden="false" customHeight="false" outlineLevel="0" collapsed="false">
      <c r="A26" s="106" t="n">
        <v>23</v>
      </c>
      <c r="B26" s="107" t="s">
        <v>174</v>
      </c>
      <c r="C26" s="108" t="s">
        <v>144</v>
      </c>
      <c r="D26" s="109" t="n">
        <v>438.7</v>
      </c>
      <c r="E26" s="109" t="s">
        <v>145</v>
      </c>
      <c r="F26" s="109" t="n">
        <v>265</v>
      </c>
      <c r="G26" s="108" t="n">
        <v>28</v>
      </c>
      <c r="H26" s="109" t="n">
        <v>3925.2</v>
      </c>
      <c r="I26" s="111" t="n">
        <v>44159</v>
      </c>
      <c r="J26" s="108" t="n">
        <v>69</v>
      </c>
    </row>
    <row r="27" customFormat="false" ht="15" hidden="false" customHeight="false" outlineLevel="0" collapsed="false">
      <c r="A27" s="106" t="n">
        <v>24</v>
      </c>
      <c r="B27" s="107" t="s">
        <v>175</v>
      </c>
      <c r="C27" s="108" t="s">
        <v>141</v>
      </c>
      <c r="D27" s="119" t="n">
        <v>608.5</v>
      </c>
      <c r="E27" s="109" t="s">
        <v>141</v>
      </c>
      <c r="F27" s="119" t="n">
        <v>608.5</v>
      </c>
      <c r="G27" s="108" t="n">
        <v>25</v>
      </c>
      <c r="H27" s="110" t="n">
        <v>4143.8</v>
      </c>
      <c r="I27" s="111" t="n">
        <v>37264</v>
      </c>
      <c r="J27" s="108" t="n">
        <v>58</v>
      </c>
    </row>
    <row r="28" customFormat="false" ht="15" hidden="false" customHeight="false" outlineLevel="0" collapsed="false">
      <c r="A28" s="106" t="n">
        <v>25</v>
      </c>
      <c r="B28" s="107" t="s">
        <v>176</v>
      </c>
      <c r="C28" s="108" t="s">
        <v>144</v>
      </c>
      <c r="D28" s="109" t="n">
        <v>526</v>
      </c>
      <c r="E28" s="109" t="s">
        <v>145</v>
      </c>
      <c r="F28" s="109" t="n">
        <v>207.4</v>
      </c>
      <c r="G28" s="108" t="n">
        <v>22</v>
      </c>
      <c r="H28" s="110" t="n">
        <v>3303.7</v>
      </c>
      <c r="I28" s="111" t="n">
        <v>33956</v>
      </c>
      <c r="J28" s="108" t="n">
        <v>57</v>
      </c>
    </row>
    <row r="29" customFormat="false" ht="15" hidden="false" customHeight="false" outlineLevel="0" collapsed="false">
      <c r="A29" s="106" t="n">
        <v>26</v>
      </c>
      <c r="B29" s="107" t="s">
        <v>177</v>
      </c>
      <c r="C29" s="108" t="s">
        <v>144</v>
      </c>
      <c r="D29" s="109" t="n">
        <v>522.6</v>
      </c>
      <c r="E29" s="109" t="s">
        <v>153</v>
      </c>
      <c r="F29" s="109" t="n">
        <v>311.2</v>
      </c>
      <c r="G29" s="108" t="n">
        <v>23</v>
      </c>
      <c r="H29" s="110" t="n">
        <v>3866</v>
      </c>
      <c r="I29" s="111" t="n">
        <v>53893</v>
      </c>
      <c r="J29" s="108" t="n">
        <v>50</v>
      </c>
    </row>
    <row r="30" customFormat="false" ht="15" hidden="false" customHeight="false" outlineLevel="0" collapsed="false">
      <c r="A30" s="98" t="n">
        <v>27</v>
      </c>
      <c r="B30" s="99" t="s">
        <v>178</v>
      </c>
      <c r="C30" s="100" t="s">
        <v>142</v>
      </c>
      <c r="D30" s="101" t="n">
        <v>504.8</v>
      </c>
      <c r="E30" s="101" t="s">
        <v>147</v>
      </c>
      <c r="F30" s="101" t="n">
        <v>237.2</v>
      </c>
      <c r="G30" s="100" t="n">
        <v>26</v>
      </c>
      <c r="H30" s="101" t="n">
        <v>4091.2</v>
      </c>
      <c r="I30" s="102" t="n">
        <v>49170</v>
      </c>
      <c r="J30" s="100" t="n">
        <v>67</v>
      </c>
    </row>
    <row r="31" customFormat="false" ht="15" hidden="false" customHeight="false" outlineLevel="0" collapsed="false">
      <c r="A31" s="98" t="n">
        <v>28</v>
      </c>
      <c r="B31" s="99" t="s">
        <v>179</v>
      </c>
      <c r="C31" s="100" t="s">
        <v>144</v>
      </c>
      <c r="D31" s="101" t="n">
        <v>514.4</v>
      </c>
      <c r="E31" s="101" t="s">
        <v>147</v>
      </c>
      <c r="F31" s="101" t="n">
        <v>257.4</v>
      </c>
      <c r="G31" s="100" t="n">
        <v>26</v>
      </c>
      <c r="H31" s="101" t="n">
        <v>3773.8</v>
      </c>
      <c r="I31" s="102" t="n">
        <v>40823</v>
      </c>
      <c r="J31" s="100" t="n">
        <v>64</v>
      </c>
    </row>
    <row r="32" customFormat="false" ht="15" hidden="false" customHeight="false" outlineLevel="0" collapsed="false">
      <c r="A32" s="98" t="n">
        <v>29</v>
      </c>
      <c r="B32" s="99" t="s">
        <v>180</v>
      </c>
      <c r="C32" s="100" t="s">
        <v>142</v>
      </c>
      <c r="D32" s="101" t="n">
        <v>467.5</v>
      </c>
      <c r="E32" s="101" t="s">
        <v>145</v>
      </c>
      <c r="F32" s="101" t="n">
        <v>214.3</v>
      </c>
      <c r="G32" s="100" t="n">
        <v>28</v>
      </c>
      <c r="H32" s="101" t="n">
        <v>4060.8</v>
      </c>
      <c r="I32" s="102" t="n">
        <v>46421</v>
      </c>
      <c r="J32" s="100" t="n">
        <v>63</v>
      </c>
    </row>
    <row r="33" customFormat="false" ht="15" hidden="false" customHeight="false" outlineLevel="0" collapsed="false">
      <c r="A33" s="98" t="n">
        <v>30</v>
      </c>
      <c r="B33" s="99" t="s">
        <v>181</v>
      </c>
      <c r="C33" s="100" t="s">
        <v>152</v>
      </c>
      <c r="D33" s="101" t="n">
        <v>582.7</v>
      </c>
      <c r="E33" s="101" t="s">
        <v>145</v>
      </c>
      <c r="F33" s="101" t="n">
        <v>218</v>
      </c>
      <c r="G33" s="100" t="n">
        <v>22</v>
      </c>
      <c r="H33" s="101" t="n">
        <v>3581.4</v>
      </c>
      <c r="I33" s="102" t="n">
        <v>42774</v>
      </c>
      <c r="J33" s="100" t="n">
        <v>64</v>
      </c>
    </row>
    <row r="34" customFormat="false" ht="15" hidden="false" customHeight="false" outlineLevel="0" collapsed="false">
      <c r="A34" s="106" t="n">
        <v>31</v>
      </c>
      <c r="B34" s="107" t="s">
        <v>182</v>
      </c>
      <c r="C34" s="108" t="s">
        <v>144</v>
      </c>
      <c r="D34" s="109" t="n">
        <v>527.6</v>
      </c>
      <c r="E34" s="109" t="s">
        <v>145</v>
      </c>
      <c r="F34" s="109" t="n">
        <v>261.4</v>
      </c>
      <c r="G34" s="108" t="n">
        <v>23</v>
      </c>
      <c r="H34" s="110" t="n">
        <v>3472.3</v>
      </c>
      <c r="I34" s="111" t="n">
        <v>42875</v>
      </c>
      <c r="J34" s="108" t="n">
        <v>62</v>
      </c>
    </row>
    <row r="35" customFormat="false" ht="15" hidden="false" customHeight="false" outlineLevel="0" collapsed="false">
      <c r="A35" s="106" t="n">
        <v>32</v>
      </c>
      <c r="B35" s="107" t="s">
        <v>183</v>
      </c>
      <c r="C35" s="108" t="s">
        <v>142</v>
      </c>
      <c r="D35" s="109" t="n">
        <v>485.9</v>
      </c>
      <c r="E35" s="109" t="s">
        <v>153</v>
      </c>
      <c r="F35" s="109" t="n">
        <v>337.4</v>
      </c>
      <c r="G35" s="108" t="n">
        <v>24</v>
      </c>
      <c r="H35" s="110" t="n">
        <v>4086</v>
      </c>
      <c r="I35" s="111" t="n">
        <v>42153</v>
      </c>
      <c r="J35" s="108" t="n">
        <v>67</v>
      </c>
    </row>
    <row r="36" customFormat="false" ht="15" hidden="false" customHeight="false" outlineLevel="0" collapsed="false">
      <c r="A36" s="106" t="n">
        <v>33</v>
      </c>
      <c r="B36" s="107" t="s">
        <v>184</v>
      </c>
      <c r="C36" s="108" t="s">
        <v>142</v>
      </c>
      <c r="D36" s="109" t="n">
        <v>486.4</v>
      </c>
      <c r="E36" s="109" t="s">
        <v>145</v>
      </c>
      <c r="F36" s="109" t="n">
        <v>333</v>
      </c>
      <c r="G36" s="108" t="n">
        <v>23</v>
      </c>
      <c r="H36" s="110" t="n">
        <v>4285.6</v>
      </c>
      <c r="I36" s="111" t="n">
        <v>46588</v>
      </c>
      <c r="J36" s="108" t="n">
        <v>69</v>
      </c>
    </row>
    <row r="37" customFormat="false" ht="15" hidden="false" customHeight="false" outlineLevel="0" collapsed="false">
      <c r="A37" s="106" t="n">
        <v>34</v>
      </c>
      <c r="B37" s="107" t="s">
        <v>185</v>
      </c>
      <c r="C37" s="108" t="s">
        <v>149</v>
      </c>
      <c r="D37" s="109" t="n">
        <v>566.7</v>
      </c>
      <c r="E37" s="109" t="s">
        <v>153</v>
      </c>
      <c r="F37" s="109" t="n">
        <v>383.1</v>
      </c>
      <c r="G37" s="108" t="n">
        <v>19</v>
      </c>
      <c r="H37" s="110" t="n">
        <v>3195.1</v>
      </c>
      <c r="I37" s="111" t="n">
        <v>34433</v>
      </c>
      <c r="J37" s="108" t="n">
        <v>52</v>
      </c>
    </row>
    <row r="38" customFormat="false" ht="15" hidden="false" customHeight="false" outlineLevel="0" collapsed="false">
      <c r="A38" s="98" t="n">
        <v>35</v>
      </c>
      <c r="B38" s="99" t="s">
        <v>186</v>
      </c>
      <c r="C38" s="100" t="s">
        <v>149</v>
      </c>
      <c r="D38" s="101" t="n">
        <v>504.3</v>
      </c>
      <c r="E38" s="101" t="s">
        <v>145</v>
      </c>
      <c r="F38" s="101" t="n">
        <v>245.1</v>
      </c>
      <c r="G38" s="100" t="n">
        <v>22</v>
      </c>
      <c r="H38" s="101" t="n">
        <v>3047.2</v>
      </c>
      <c r="I38" s="102" t="n">
        <v>31785</v>
      </c>
      <c r="J38" s="100" t="n">
        <v>49</v>
      </c>
    </row>
    <row r="39" customFormat="false" ht="15" hidden="false" customHeight="false" outlineLevel="0" collapsed="false">
      <c r="A39" s="98" t="n">
        <v>36</v>
      </c>
      <c r="B39" s="99" t="s">
        <v>187</v>
      </c>
      <c r="C39" s="100" t="s">
        <v>144</v>
      </c>
      <c r="D39" s="101" t="n">
        <v>476.3</v>
      </c>
      <c r="E39" s="101" t="s">
        <v>156</v>
      </c>
      <c r="F39" s="101" t="n">
        <v>232.1</v>
      </c>
      <c r="G39" s="100" t="n">
        <v>19</v>
      </c>
      <c r="H39" s="101" t="n">
        <v>3624.9</v>
      </c>
      <c r="I39" s="102" t="n">
        <v>29905</v>
      </c>
      <c r="J39" s="100" t="n">
        <v>49</v>
      </c>
    </row>
    <row r="40" customFormat="false" ht="15" hidden="false" customHeight="false" outlineLevel="0" collapsed="false">
      <c r="A40" s="98" t="n">
        <v>37</v>
      </c>
      <c r="B40" s="99" t="s">
        <v>188</v>
      </c>
      <c r="C40" s="100" t="s">
        <v>144</v>
      </c>
      <c r="D40" s="101" t="n">
        <v>404</v>
      </c>
      <c r="E40" s="101" t="s">
        <v>147</v>
      </c>
      <c r="F40" s="101" t="n">
        <v>249.7</v>
      </c>
      <c r="G40" s="100" t="n">
        <v>22</v>
      </c>
      <c r="H40" s="101" t="n">
        <v>3398.5</v>
      </c>
      <c r="I40" s="102" t="n">
        <v>39164</v>
      </c>
      <c r="J40" s="100" t="n">
        <v>55</v>
      </c>
    </row>
    <row r="41" customFormat="false" ht="15" hidden="false" customHeight="false" outlineLevel="0" collapsed="false">
      <c r="A41" s="98" t="n">
        <v>38</v>
      </c>
      <c r="B41" s="99" t="s">
        <v>189</v>
      </c>
      <c r="C41" s="100" t="s">
        <v>142</v>
      </c>
      <c r="D41" s="101" t="n">
        <v>511.3</v>
      </c>
      <c r="E41" s="101" t="s">
        <v>147</v>
      </c>
      <c r="F41" s="101" t="n">
        <v>231.3</v>
      </c>
      <c r="G41" s="100" t="n">
        <v>24</v>
      </c>
      <c r="H41" s="101" t="n">
        <v>3163.9</v>
      </c>
      <c r="I41" s="102" t="n">
        <v>36193</v>
      </c>
      <c r="J41" s="100" t="n">
        <v>55</v>
      </c>
    </row>
    <row r="42" customFormat="false" ht="15" hidden="false" customHeight="false" outlineLevel="0" collapsed="false">
      <c r="A42" s="106" t="n">
        <v>39</v>
      </c>
      <c r="B42" s="107" t="s">
        <v>190</v>
      </c>
      <c r="C42" s="108" t="s">
        <v>144</v>
      </c>
      <c r="D42" s="109" t="n">
        <v>411.2</v>
      </c>
      <c r="E42" s="109" t="s">
        <v>42</v>
      </c>
      <c r="F42" s="109" t="n">
        <v>394.8</v>
      </c>
      <c r="G42" s="108" t="n">
        <v>22</v>
      </c>
      <c r="H42" s="110" t="n">
        <v>3306.6</v>
      </c>
      <c r="I42" s="111" t="n">
        <v>32943</v>
      </c>
      <c r="J42" s="108" t="n">
        <v>55</v>
      </c>
    </row>
    <row r="43" customFormat="false" ht="15" hidden="false" customHeight="false" outlineLevel="0" collapsed="false">
      <c r="A43" s="106" t="n">
        <v>40</v>
      </c>
      <c r="B43" s="107" t="s">
        <v>191</v>
      </c>
      <c r="C43" s="108" t="s">
        <v>142</v>
      </c>
      <c r="D43" s="109" t="n">
        <v>388.1</v>
      </c>
      <c r="E43" s="109" t="s">
        <v>145</v>
      </c>
      <c r="F43" s="109" t="n">
        <v>258.7</v>
      </c>
      <c r="G43" s="108" t="n">
        <v>25</v>
      </c>
      <c r="H43" s="110" t="n">
        <v>3731</v>
      </c>
      <c r="I43" s="111" t="n">
        <v>34959</v>
      </c>
      <c r="J43" s="108" t="n">
        <v>58</v>
      </c>
    </row>
    <row r="44" customFormat="false" ht="15" hidden="false" customHeight="false" outlineLevel="0" collapsed="false">
      <c r="A44" s="106" t="n">
        <v>41</v>
      </c>
      <c r="B44" s="107" t="s">
        <v>192</v>
      </c>
      <c r="C44" s="108" t="s">
        <v>142</v>
      </c>
      <c r="D44" s="109" t="n">
        <v>405.6</v>
      </c>
      <c r="E44" s="109" t="s">
        <v>150</v>
      </c>
      <c r="F44" s="109" t="n">
        <v>228.7</v>
      </c>
      <c r="G44" s="108" t="n">
        <v>21</v>
      </c>
      <c r="H44" s="110" t="n">
        <v>3228.6</v>
      </c>
      <c r="I44" s="111" t="n">
        <v>33470</v>
      </c>
      <c r="J44" s="108" t="n">
        <v>56</v>
      </c>
    </row>
    <row r="45" customFormat="false" ht="15" hidden="false" customHeight="false" outlineLevel="0" collapsed="false">
      <c r="A45" s="106" t="n">
        <v>42</v>
      </c>
      <c r="B45" s="107" t="s">
        <v>193</v>
      </c>
      <c r="C45" s="108" t="s">
        <v>152</v>
      </c>
      <c r="D45" s="109" t="n">
        <v>270.7</v>
      </c>
      <c r="E45" s="109" t="s">
        <v>145</v>
      </c>
      <c r="F45" s="109" t="n">
        <v>215.7</v>
      </c>
      <c r="G45" s="108" t="n">
        <v>20</v>
      </c>
      <c r="H45" s="110" t="n">
        <v>2198.7</v>
      </c>
      <c r="I45" s="111" t="n">
        <v>22588</v>
      </c>
      <c r="J45" s="108" t="n">
        <v>35</v>
      </c>
    </row>
    <row r="46" customFormat="false" ht="15" hidden="false" customHeight="false" outlineLevel="0" collapsed="false">
      <c r="A46" s="106" t="n">
        <v>43</v>
      </c>
      <c r="B46" s="107" t="s">
        <v>194</v>
      </c>
      <c r="C46" s="108" t="s">
        <v>142</v>
      </c>
      <c r="D46" s="109" t="n">
        <v>392.9</v>
      </c>
      <c r="E46" s="109" t="s">
        <v>42</v>
      </c>
      <c r="F46" s="109" t="n">
        <v>227.4</v>
      </c>
      <c r="G46" s="108" t="n">
        <v>19</v>
      </c>
      <c r="H46" s="110" t="n">
        <v>2623.1</v>
      </c>
      <c r="I46" s="111" t="n">
        <v>30103</v>
      </c>
      <c r="J46" s="108" t="n">
        <v>46</v>
      </c>
    </row>
    <row r="47" customFormat="false" ht="15" hidden="false" customHeight="false" outlineLevel="0" collapsed="false">
      <c r="A47" s="98" t="n">
        <v>44</v>
      </c>
      <c r="B47" s="99" t="s">
        <v>195</v>
      </c>
      <c r="C47" s="100" t="s">
        <v>144</v>
      </c>
      <c r="D47" s="101" t="n">
        <v>348.1</v>
      </c>
      <c r="E47" s="101" t="s">
        <v>147</v>
      </c>
      <c r="F47" s="101" t="n">
        <v>208.8</v>
      </c>
      <c r="G47" s="103" t="n">
        <v>19</v>
      </c>
      <c r="H47" s="101" t="n">
        <v>2497.1</v>
      </c>
      <c r="I47" s="102" t="n">
        <v>27311</v>
      </c>
      <c r="J47" s="100" t="n">
        <v>39</v>
      </c>
    </row>
    <row r="48" customFormat="false" ht="15" hidden="false" customHeight="false" outlineLevel="0" collapsed="false">
      <c r="A48" s="98" t="n">
        <v>45</v>
      </c>
      <c r="B48" s="99" t="s">
        <v>196</v>
      </c>
      <c r="C48" s="100" t="s">
        <v>142</v>
      </c>
      <c r="D48" s="101" t="n">
        <v>338.4</v>
      </c>
      <c r="E48" s="101" t="s">
        <v>160</v>
      </c>
      <c r="F48" s="101" t="n">
        <v>204.8</v>
      </c>
      <c r="G48" s="100" t="n">
        <v>22</v>
      </c>
      <c r="H48" s="101" t="n">
        <v>2948</v>
      </c>
      <c r="I48" s="102" t="n">
        <v>30827</v>
      </c>
      <c r="J48" s="100" t="n">
        <v>49</v>
      </c>
    </row>
    <row r="49" customFormat="false" ht="15" hidden="false" customHeight="false" outlineLevel="0" collapsed="false">
      <c r="A49" s="98" t="n">
        <v>46</v>
      </c>
      <c r="B49" s="99" t="s">
        <v>197</v>
      </c>
      <c r="C49" s="100" t="s">
        <v>142</v>
      </c>
      <c r="D49" s="101" t="n">
        <v>352.6</v>
      </c>
      <c r="E49" s="101" t="s">
        <v>145</v>
      </c>
      <c r="F49" s="101" t="n">
        <v>240.3</v>
      </c>
      <c r="G49" s="100" t="n">
        <v>20</v>
      </c>
      <c r="H49" s="101" t="n">
        <v>2686.1</v>
      </c>
      <c r="I49" s="102" t="n">
        <v>26708</v>
      </c>
      <c r="J49" s="100" t="n">
        <v>46</v>
      </c>
    </row>
    <row r="50" customFormat="false" ht="15" hidden="false" customHeight="false" outlineLevel="0" collapsed="false">
      <c r="A50" s="98" t="n">
        <v>47</v>
      </c>
      <c r="B50" s="99" t="s">
        <v>198</v>
      </c>
      <c r="C50" s="100" t="s">
        <v>149</v>
      </c>
      <c r="D50" s="101" t="n">
        <v>281.8</v>
      </c>
      <c r="E50" s="101" t="s">
        <v>147</v>
      </c>
      <c r="F50" s="101" t="n">
        <v>250.1</v>
      </c>
      <c r="G50" s="100" t="n">
        <v>19</v>
      </c>
      <c r="H50" s="101" t="n">
        <v>2536.2</v>
      </c>
      <c r="I50" s="102" t="n">
        <v>21903</v>
      </c>
      <c r="J50" s="100" t="n">
        <v>42</v>
      </c>
    </row>
    <row r="51" customFormat="false" ht="15" hidden="false" customHeight="false" outlineLevel="0" collapsed="false">
      <c r="A51" s="106" t="n">
        <v>48</v>
      </c>
      <c r="B51" s="107" t="s">
        <v>199</v>
      </c>
      <c r="C51" s="108" t="s">
        <v>142</v>
      </c>
      <c r="D51" s="109" t="n">
        <v>381</v>
      </c>
      <c r="E51" s="109" t="s">
        <v>156</v>
      </c>
      <c r="F51" s="109" t="n">
        <v>143.4</v>
      </c>
      <c r="G51" s="108" t="n">
        <v>20</v>
      </c>
      <c r="H51" s="110" t="n">
        <v>2507.4</v>
      </c>
      <c r="I51" s="111" t="n">
        <v>22052</v>
      </c>
      <c r="J51" s="108" t="n">
        <v>47</v>
      </c>
    </row>
    <row r="52" customFormat="false" ht="15" hidden="false" customHeight="false" outlineLevel="0" collapsed="false">
      <c r="A52" s="106" t="n">
        <v>49</v>
      </c>
      <c r="B52" s="107" t="s">
        <v>200</v>
      </c>
      <c r="C52" s="108" t="s">
        <v>149</v>
      </c>
      <c r="D52" s="109" t="n">
        <v>501.1</v>
      </c>
      <c r="E52" s="109" t="s">
        <v>145</v>
      </c>
      <c r="F52" s="109" t="n">
        <v>237.4</v>
      </c>
      <c r="G52" s="108" t="n">
        <v>21</v>
      </c>
      <c r="H52" s="110" t="n">
        <v>3247.6</v>
      </c>
      <c r="I52" s="111" t="n">
        <v>35678</v>
      </c>
      <c r="J52" s="108" t="n">
        <v>51</v>
      </c>
    </row>
    <row r="53" customFormat="false" ht="15" hidden="false" customHeight="false" outlineLevel="0" collapsed="false">
      <c r="A53" s="106" t="n">
        <v>50</v>
      </c>
      <c r="B53" s="107" t="s">
        <v>201</v>
      </c>
      <c r="C53" s="108" t="s">
        <v>142</v>
      </c>
      <c r="D53" s="109" t="n">
        <v>311.5</v>
      </c>
      <c r="E53" s="109" t="s">
        <v>147</v>
      </c>
      <c r="F53" s="109" t="n">
        <v>175.2</v>
      </c>
      <c r="G53" s="108" t="n">
        <v>16</v>
      </c>
      <c r="H53" s="110" t="n">
        <v>2118.3</v>
      </c>
      <c r="I53" s="111" t="n">
        <v>20727</v>
      </c>
      <c r="J53" s="108" t="n">
        <v>35</v>
      </c>
    </row>
    <row r="54" customFormat="false" ht="15" hidden="false" customHeight="false" outlineLevel="0" collapsed="false">
      <c r="A54" s="106" t="n">
        <v>51</v>
      </c>
      <c r="B54" s="107" t="s">
        <v>202</v>
      </c>
      <c r="C54" s="108" t="s">
        <v>149</v>
      </c>
      <c r="D54" s="109" t="n">
        <v>334.9</v>
      </c>
      <c r="E54" s="109" t="s">
        <v>147</v>
      </c>
      <c r="F54" s="109" t="n">
        <v>170.5</v>
      </c>
      <c r="G54" s="108" t="n">
        <v>18</v>
      </c>
      <c r="H54" s="110" t="n">
        <v>2088.9</v>
      </c>
      <c r="I54" s="111" t="n">
        <v>21992</v>
      </c>
      <c r="J54" s="108" t="n">
        <v>37</v>
      </c>
    </row>
    <row r="55" customFormat="false" ht="15" hidden="false" customHeight="false" outlineLevel="0" collapsed="false">
      <c r="A55" s="106" t="n">
        <v>52</v>
      </c>
      <c r="B55" s="107" t="s">
        <v>203</v>
      </c>
      <c r="C55" s="108" t="s">
        <v>149</v>
      </c>
      <c r="D55" s="109" t="n">
        <v>282.3</v>
      </c>
      <c r="E55" s="109" t="s">
        <v>156</v>
      </c>
      <c r="F55" s="109" t="n">
        <v>187.6</v>
      </c>
      <c r="G55" s="108" t="n">
        <v>21</v>
      </c>
      <c r="H55" s="110" t="n">
        <v>2566.9</v>
      </c>
      <c r="I55" s="111" t="n">
        <v>27519</v>
      </c>
      <c r="J55" s="108" t="n">
        <v>48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82" activeCellId="0" sqref="C82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0" width="14.86"/>
    <col collapsed="false" customWidth="true" hidden="false" outlineLevel="0" max="3" min="3" style="0" width="22.01"/>
  </cols>
  <sheetData>
    <row r="1" customFormat="false" ht="18.75" hidden="false" customHeight="false" outlineLevel="0" collapsed="false">
      <c r="A1" s="121" t="s">
        <v>204</v>
      </c>
      <c r="B1" s="122"/>
      <c r="C1" s="122"/>
      <c r="D1" s="123"/>
    </row>
    <row r="2" customFormat="false" ht="15.75" hidden="false" customHeight="false" outlineLevel="0" collapsed="false">
      <c r="A2" s="124"/>
      <c r="B2" s="122"/>
      <c r="C2" s="122"/>
      <c r="D2" s="123"/>
    </row>
    <row r="3" customFormat="false" ht="18" hidden="false" customHeight="false" outlineLevel="0" collapsed="false">
      <c r="A3" s="125" t="n">
        <v>1</v>
      </c>
      <c r="B3" s="126" t="s">
        <v>205</v>
      </c>
      <c r="C3" s="126" t="s">
        <v>206</v>
      </c>
      <c r="D3" s="125" t="n">
        <v>1933</v>
      </c>
    </row>
    <row r="4" customFormat="false" ht="18" hidden="false" customHeight="false" outlineLevel="0" collapsed="false">
      <c r="A4" s="125" t="n">
        <v>2</v>
      </c>
      <c r="B4" s="126" t="s">
        <v>207</v>
      </c>
      <c r="C4" s="126" t="s">
        <v>208</v>
      </c>
      <c r="D4" s="125" t="n">
        <v>1942</v>
      </c>
    </row>
    <row r="5" customFormat="false" ht="18" hidden="false" customHeight="false" outlineLevel="0" collapsed="false">
      <c r="A5" s="125" t="n">
        <v>3</v>
      </c>
      <c r="B5" s="126" t="s">
        <v>209</v>
      </c>
      <c r="C5" s="126" t="s">
        <v>210</v>
      </c>
      <c r="D5" s="125" t="n">
        <v>1949</v>
      </c>
    </row>
    <row r="6" customFormat="false" ht="18" hidden="false" customHeight="false" outlineLevel="0" collapsed="false">
      <c r="A6" s="125" t="n">
        <v>4</v>
      </c>
      <c r="B6" s="126" t="s">
        <v>211</v>
      </c>
      <c r="C6" s="126" t="s">
        <v>212</v>
      </c>
      <c r="D6" s="125" t="n">
        <v>1956</v>
      </c>
    </row>
    <row r="7" customFormat="false" ht="18" hidden="false" customHeight="false" outlineLevel="0" collapsed="false">
      <c r="A7" s="125" t="n">
        <v>5</v>
      </c>
      <c r="B7" s="126" t="s">
        <v>213</v>
      </c>
      <c r="C7" s="126" t="s">
        <v>214</v>
      </c>
      <c r="D7" s="125" t="n">
        <v>1957</v>
      </c>
    </row>
    <row r="8" customFormat="false" ht="18" hidden="false" customHeight="false" outlineLevel="0" collapsed="false">
      <c r="A8" s="125" t="n">
        <v>6</v>
      </c>
      <c r="B8" s="126" t="s">
        <v>215</v>
      </c>
      <c r="C8" s="126" t="s">
        <v>216</v>
      </c>
      <c r="D8" s="125" t="n">
        <v>1960</v>
      </c>
    </row>
    <row r="9" customFormat="false" ht="18" hidden="false" customHeight="false" outlineLevel="0" collapsed="false">
      <c r="A9" s="125" t="n">
        <v>7</v>
      </c>
      <c r="B9" s="126" t="s">
        <v>211</v>
      </c>
      <c r="C9" s="126" t="s">
        <v>217</v>
      </c>
      <c r="D9" s="125" t="n">
        <v>1962</v>
      </c>
    </row>
    <row r="10" customFormat="false" ht="18" hidden="false" customHeight="false" outlineLevel="0" collapsed="false">
      <c r="A10" s="125" t="n">
        <v>8</v>
      </c>
      <c r="B10" s="126" t="s">
        <v>218</v>
      </c>
      <c r="C10" s="126" t="s">
        <v>219</v>
      </c>
      <c r="D10" s="125" t="n">
        <v>1962</v>
      </c>
    </row>
    <row r="11" customFormat="false" ht="18" hidden="false" customHeight="false" outlineLevel="0" collapsed="false">
      <c r="A11" s="125" t="n">
        <v>9</v>
      </c>
      <c r="B11" s="126" t="s">
        <v>220</v>
      </c>
      <c r="C11" s="126" t="s">
        <v>221</v>
      </c>
      <c r="D11" s="125" t="n">
        <v>1963</v>
      </c>
    </row>
    <row r="12" customFormat="false" ht="18" hidden="false" customHeight="false" outlineLevel="0" collapsed="false">
      <c r="A12" s="125" t="n">
        <v>10</v>
      </c>
      <c r="B12" s="126" t="s">
        <v>222</v>
      </c>
      <c r="C12" s="126" t="s">
        <v>223</v>
      </c>
      <c r="D12" s="125" t="n">
        <v>1976</v>
      </c>
    </row>
    <row r="13" customFormat="false" ht="18" hidden="false" customHeight="false" outlineLevel="0" collapsed="false">
      <c r="A13" s="125" t="n">
        <v>11</v>
      </c>
      <c r="B13" s="126" t="s">
        <v>224</v>
      </c>
      <c r="C13" s="126" t="s">
        <v>225</v>
      </c>
      <c r="D13" s="125" t="n">
        <v>1978</v>
      </c>
    </row>
    <row r="14" customFormat="false" ht="18" hidden="false" customHeight="false" outlineLevel="0" collapsed="false">
      <c r="A14" s="125" t="n">
        <v>12</v>
      </c>
      <c r="B14" s="126" t="s">
        <v>226</v>
      </c>
      <c r="C14" s="126" t="s">
        <v>227</v>
      </c>
      <c r="D14" s="125" t="n">
        <v>1979</v>
      </c>
    </row>
    <row r="15" customFormat="false" ht="18" hidden="false" customHeight="false" outlineLevel="0" collapsed="false">
      <c r="A15" s="125" t="n">
        <v>13</v>
      </c>
      <c r="B15" s="126" t="s">
        <v>228</v>
      </c>
      <c r="C15" s="126" t="s">
        <v>229</v>
      </c>
      <c r="D15" s="125" t="n">
        <v>1987</v>
      </c>
    </row>
    <row r="16" customFormat="false" ht="18" hidden="false" customHeight="false" outlineLevel="0" collapsed="false">
      <c r="A16" s="125" t="n">
        <v>14</v>
      </c>
      <c r="B16" s="126" t="s">
        <v>230</v>
      </c>
      <c r="C16" s="126" t="s">
        <v>231</v>
      </c>
      <c r="D16" s="125" t="n">
        <v>1987</v>
      </c>
    </row>
    <row r="17" customFormat="false" ht="18" hidden="false" customHeight="false" outlineLevel="0" collapsed="false">
      <c r="A17" s="125" t="n">
        <v>15</v>
      </c>
      <c r="B17" s="126" t="s">
        <v>150</v>
      </c>
      <c r="C17" s="126" t="s">
        <v>232</v>
      </c>
      <c r="D17" s="125" t="n">
        <v>1988</v>
      </c>
    </row>
    <row r="18" customFormat="false" ht="18" hidden="false" customHeight="false" outlineLevel="0" collapsed="false">
      <c r="A18" s="125" t="n">
        <v>16</v>
      </c>
      <c r="B18" s="126" t="s">
        <v>233</v>
      </c>
      <c r="C18" s="126" t="s">
        <v>234</v>
      </c>
      <c r="D18" s="125" t="n">
        <v>1990</v>
      </c>
    </row>
    <row r="19" customFormat="false" ht="18" hidden="false" customHeight="false" outlineLevel="0" collapsed="false">
      <c r="A19" s="125" t="n">
        <v>17</v>
      </c>
      <c r="B19" s="126" t="s">
        <v>235</v>
      </c>
      <c r="C19" s="126" t="s">
        <v>236</v>
      </c>
      <c r="D19" s="125" t="n">
        <v>1993</v>
      </c>
    </row>
    <row r="20" customFormat="false" ht="18" hidden="false" customHeight="false" outlineLevel="0" collapsed="false">
      <c r="A20" s="125" t="n">
        <v>18</v>
      </c>
      <c r="B20" s="126" t="s">
        <v>237</v>
      </c>
      <c r="C20" s="126" t="s">
        <v>238</v>
      </c>
      <c r="D20" s="125" t="n">
        <v>1993</v>
      </c>
    </row>
    <row r="21" customFormat="false" ht="18" hidden="false" customHeight="false" outlineLevel="0" collapsed="false">
      <c r="A21" s="125" t="n">
        <v>19</v>
      </c>
      <c r="B21" s="126" t="s">
        <v>239</v>
      </c>
      <c r="C21" s="126" t="s">
        <v>240</v>
      </c>
      <c r="D21" s="125" t="n">
        <v>1999</v>
      </c>
    </row>
    <row r="22" customFormat="false" ht="18" hidden="false" customHeight="false" outlineLevel="0" collapsed="false">
      <c r="A22" s="125" t="n">
        <v>20</v>
      </c>
      <c r="B22" s="126" t="s">
        <v>145</v>
      </c>
      <c r="C22" s="126" t="s">
        <v>241</v>
      </c>
      <c r="D22" s="125" t="n">
        <v>2002</v>
      </c>
    </row>
    <row r="23" customFormat="false" ht="18" hidden="false" customHeight="false" outlineLevel="0" collapsed="false">
      <c r="A23" s="125" t="n">
        <v>21</v>
      </c>
      <c r="B23" s="126" t="s">
        <v>242</v>
      </c>
      <c r="C23" s="126" t="s">
        <v>243</v>
      </c>
      <c r="D23" s="125" t="n">
        <v>2002</v>
      </c>
    </row>
    <row r="24" customFormat="false" ht="18" hidden="false" customHeight="false" outlineLevel="0" collapsed="false">
      <c r="A24" s="125" t="n">
        <v>22</v>
      </c>
      <c r="B24" s="126" t="s">
        <v>220</v>
      </c>
      <c r="C24" s="126" t="s">
        <v>244</v>
      </c>
      <c r="D24" s="125" t="n">
        <v>2003</v>
      </c>
    </row>
    <row r="25" customFormat="false" ht="18" hidden="false" customHeight="false" outlineLevel="0" collapsed="false">
      <c r="A25" s="125" t="n">
        <v>23</v>
      </c>
      <c r="B25" s="126" t="s">
        <v>211</v>
      </c>
      <c r="C25" s="126" t="s">
        <v>245</v>
      </c>
      <c r="D25" s="125" t="n">
        <v>2003</v>
      </c>
    </row>
    <row r="26" customFormat="false" ht="18" hidden="false" customHeight="false" outlineLevel="0" collapsed="false">
      <c r="A26" s="125" t="n">
        <v>24</v>
      </c>
      <c r="B26" s="126" t="s">
        <v>246</v>
      </c>
      <c r="C26" s="126" t="s">
        <v>247</v>
      </c>
      <c r="D26" s="125" t="n">
        <v>2003</v>
      </c>
    </row>
    <row r="27" customFormat="false" ht="18" hidden="false" customHeight="false" outlineLevel="0" collapsed="false">
      <c r="A27" s="125" t="n">
        <v>25</v>
      </c>
      <c r="B27" s="126" t="s">
        <v>248</v>
      </c>
      <c r="C27" s="126" t="s">
        <v>249</v>
      </c>
      <c r="D27" s="125" t="n">
        <v>2003</v>
      </c>
    </row>
    <row r="28" customFormat="false" ht="18" hidden="false" customHeight="false" outlineLevel="0" collapsed="false">
      <c r="A28" s="125" t="n">
        <v>26</v>
      </c>
      <c r="B28" s="126" t="s">
        <v>250</v>
      </c>
      <c r="C28" s="126" t="s">
        <v>251</v>
      </c>
      <c r="D28" s="125" t="n">
        <v>2003</v>
      </c>
    </row>
    <row r="29" customFormat="false" ht="18" hidden="false" customHeight="false" outlineLevel="0" collapsed="false">
      <c r="A29" s="125" t="n">
        <v>27</v>
      </c>
      <c r="B29" s="126" t="s">
        <v>252</v>
      </c>
      <c r="C29" s="126" t="s">
        <v>253</v>
      </c>
      <c r="D29" s="125" t="n">
        <v>2005</v>
      </c>
    </row>
    <row r="30" customFormat="false" ht="18" hidden="false" customHeight="false" outlineLevel="0" collapsed="false">
      <c r="A30" s="125" t="n">
        <v>28</v>
      </c>
      <c r="B30" s="126" t="s">
        <v>254</v>
      </c>
      <c r="C30" s="126" t="s">
        <v>255</v>
      </c>
      <c r="D30" s="125" t="n">
        <v>2005</v>
      </c>
    </row>
    <row r="31" customFormat="false" ht="18" hidden="false" customHeight="false" outlineLevel="0" collapsed="false">
      <c r="A31" s="125" t="n">
        <v>29</v>
      </c>
      <c r="B31" s="126" t="s">
        <v>222</v>
      </c>
      <c r="C31" s="126" t="s">
        <v>256</v>
      </c>
      <c r="D31" s="125" t="n">
        <v>2005</v>
      </c>
    </row>
    <row r="32" customFormat="false" ht="18" hidden="false" customHeight="false" outlineLevel="0" collapsed="false">
      <c r="A32" s="125" t="n">
        <v>30</v>
      </c>
      <c r="B32" s="126" t="s">
        <v>222</v>
      </c>
      <c r="C32" s="126" t="s">
        <v>257</v>
      </c>
      <c r="D32" s="125" t="n">
        <v>2006</v>
      </c>
    </row>
    <row r="33" customFormat="false" ht="18" hidden="false" customHeight="false" outlineLevel="0" collapsed="false">
      <c r="A33" s="125" t="n">
        <v>31</v>
      </c>
      <c r="B33" s="126" t="s">
        <v>258</v>
      </c>
      <c r="C33" s="126" t="s">
        <v>259</v>
      </c>
      <c r="D33" s="125" t="n">
        <v>2007</v>
      </c>
    </row>
    <row r="34" customFormat="false" ht="18" hidden="false" customHeight="false" outlineLevel="0" collapsed="false">
      <c r="A34" s="125" t="n">
        <v>32</v>
      </c>
      <c r="B34" s="126" t="s">
        <v>141</v>
      </c>
      <c r="C34" s="126" t="s">
        <v>260</v>
      </c>
      <c r="D34" s="125" t="n">
        <v>2009</v>
      </c>
    </row>
    <row r="35" customFormat="false" ht="18" hidden="false" customHeight="false" outlineLevel="0" collapsed="false">
      <c r="A35" s="125" t="n">
        <v>33</v>
      </c>
      <c r="B35" s="126" t="s">
        <v>211</v>
      </c>
      <c r="C35" s="126" t="s">
        <v>261</v>
      </c>
      <c r="D35" s="125" t="n">
        <v>2010</v>
      </c>
    </row>
    <row r="36" customFormat="false" ht="18" hidden="false" customHeight="false" outlineLevel="0" collapsed="false">
      <c r="A36" s="125" t="n">
        <v>34</v>
      </c>
      <c r="B36" s="126" t="s">
        <v>211</v>
      </c>
      <c r="C36" s="126" t="s">
        <v>262</v>
      </c>
      <c r="D36" s="125" t="n">
        <v>2010</v>
      </c>
    </row>
    <row r="37" customFormat="false" ht="18" hidden="false" customHeight="false" outlineLevel="0" collapsed="false">
      <c r="A37" s="125" t="n">
        <v>35</v>
      </c>
      <c r="B37" s="126" t="s">
        <v>263</v>
      </c>
      <c r="C37" s="126" t="s">
        <v>264</v>
      </c>
      <c r="D37" s="125" t="n">
        <v>2010</v>
      </c>
    </row>
    <row r="38" customFormat="false" ht="18" hidden="false" customHeight="false" outlineLevel="0" collapsed="false">
      <c r="A38" s="125" t="n">
        <v>36</v>
      </c>
      <c r="B38" s="126" t="s">
        <v>258</v>
      </c>
      <c r="C38" s="126" t="s">
        <v>265</v>
      </c>
      <c r="D38" s="125" t="n">
        <v>2010</v>
      </c>
    </row>
    <row r="39" customFormat="false" ht="18" hidden="false" customHeight="false" outlineLevel="0" collapsed="false">
      <c r="A39" s="125" t="n">
        <v>37</v>
      </c>
      <c r="B39" s="126" t="s">
        <v>246</v>
      </c>
      <c r="C39" s="126" t="s">
        <v>266</v>
      </c>
      <c r="D39" s="125" t="n">
        <v>2011</v>
      </c>
    </row>
    <row r="40" customFormat="false" ht="18" hidden="false" customHeight="false" outlineLevel="0" collapsed="false">
      <c r="A40" s="125" t="n">
        <v>38</v>
      </c>
      <c r="B40" s="126" t="s">
        <v>267</v>
      </c>
      <c r="C40" s="126" t="s">
        <v>268</v>
      </c>
      <c r="D40" s="125" t="n">
        <v>2011</v>
      </c>
    </row>
    <row r="41" customFormat="false" ht="18" hidden="false" customHeight="false" outlineLevel="0" collapsed="false">
      <c r="A41" s="125" t="n">
        <v>39</v>
      </c>
      <c r="B41" s="126" t="s">
        <v>269</v>
      </c>
      <c r="C41" s="126" t="s">
        <v>270</v>
      </c>
      <c r="D41" s="125" t="n">
        <v>2012</v>
      </c>
    </row>
    <row r="42" customFormat="false" ht="18" hidden="false" customHeight="false" outlineLevel="0" collapsed="false">
      <c r="A42" s="125" t="n">
        <v>40</v>
      </c>
      <c r="B42" s="126" t="s">
        <v>271</v>
      </c>
      <c r="C42" s="126" t="s">
        <v>272</v>
      </c>
      <c r="D42" s="125" t="n">
        <v>2012</v>
      </c>
    </row>
    <row r="43" customFormat="false" ht="18" hidden="false" customHeight="false" outlineLevel="0" collapsed="false">
      <c r="A43" s="125" t="n">
        <v>41</v>
      </c>
      <c r="B43" s="126" t="s">
        <v>273</v>
      </c>
      <c r="C43" s="126" t="s">
        <v>274</v>
      </c>
      <c r="D43" s="125" t="n">
        <v>2012</v>
      </c>
    </row>
    <row r="44" customFormat="false" ht="18" hidden="false" customHeight="false" outlineLevel="0" collapsed="false">
      <c r="A44" s="125" t="n">
        <v>42</v>
      </c>
      <c r="B44" s="126" t="s">
        <v>222</v>
      </c>
      <c r="C44" s="126" t="s">
        <v>259</v>
      </c>
      <c r="D44" s="125" t="n">
        <v>2012</v>
      </c>
    </row>
    <row r="45" customFormat="false" ht="18" hidden="false" customHeight="false" outlineLevel="0" collapsed="false">
      <c r="A45" s="125" t="n">
        <v>43</v>
      </c>
      <c r="B45" s="126" t="s">
        <v>275</v>
      </c>
      <c r="C45" s="126" t="s">
        <v>276</v>
      </c>
      <c r="D45" s="125" t="n">
        <v>2012</v>
      </c>
    </row>
    <row r="46" customFormat="false" ht="18" hidden="false" customHeight="false" outlineLevel="0" collapsed="false">
      <c r="A46" s="125" t="n">
        <v>44</v>
      </c>
      <c r="B46" s="126" t="s">
        <v>277</v>
      </c>
      <c r="C46" s="126" t="s">
        <v>278</v>
      </c>
      <c r="D46" s="125" t="n">
        <v>2013</v>
      </c>
    </row>
    <row r="47" customFormat="false" ht="18" hidden="false" customHeight="false" outlineLevel="0" collapsed="false">
      <c r="A47" s="125" t="n">
        <v>45</v>
      </c>
      <c r="B47" s="126" t="s">
        <v>279</v>
      </c>
      <c r="C47" s="126" t="s">
        <v>280</v>
      </c>
      <c r="D47" s="125" t="n">
        <v>2013</v>
      </c>
    </row>
    <row r="48" customFormat="false" ht="18" hidden="false" customHeight="false" outlineLevel="0" collapsed="false">
      <c r="A48" s="125" t="n">
        <v>46</v>
      </c>
      <c r="B48" s="126" t="s">
        <v>281</v>
      </c>
      <c r="C48" s="126" t="s">
        <v>282</v>
      </c>
      <c r="D48" s="125" t="n">
        <v>2013</v>
      </c>
    </row>
    <row r="49" customFormat="false" ht="18" hidden="false" customHeight="false" outlineLevel="0" collapsed="false">
      <c r="A49" s="125" t="n">
        <v>47</v>
      </c>
      <c r="B49" s="126" t="s">
        <v>283</v>
      </c>
      <c r="C49" s="126" t="s">
        <v>284</v>
      </c>
      <c r="D49" s="125" t="n">
        <v>2014</v>
      </c>
    </row>
    <row r="50" customFormat="false" ht="18" hidden="false" customHeight="false" outlineLevel="0" collapsed="false">
      <c r="A50" s="125" t="n">
        <v>48</v>
      </c>
      <c r="B50" s="126" t="s">
        <v>285</v>
      </c>
      <c r="C50" s="126" t="s">
        <v>284</v>
      </c>
      <c r="D50" s="125" t="n">
        <v>2014</v>
      </c>
    </row>
    <row r="51" customFormat="false" ht="18" hidden="false" customHeight="false" outlineLevel="0" collapsed="false">
      <c r="A51" s="125" t="n">
        <v>49</v>
      </c>
      <c r="B51" s="126" t="s">
        <v>286</v>
      </c>
      <c r="C51" s="126" t="s">
        <v>287</v>
      </c>
      <c r="D51" s="125" t="n">
        <v>2015</v>
      </c>
    </row>
    <row r="52" customFormat="false" ht="18" hidden="false" customHeight="false" outlineLevel="0" collapsed="false">
      <c r="A52" s="125" t="n">
        <v>50</v>
      </c>
      <c r="B52" s="126" t="s">
        <v>288</v>
      </c>
      <c r="C52" s="126" t="s">
        <v>289</v>
      </c>
      <c r="D52" s="125" t="n">
        <v>2015</v>
      </c>
    </row>
    <row r="53" customFormat="false" ht="18" hidden="false" customHeight="false" outlineLevel="0" collapsed="false">
      <c r="A53" s="125" t="n">
        <v>51</v>
      </c>
      <c r="B53" s="126" t="s">
        <v>290</v>
      </c>
      <c r="C53" s="126" t="s">
        <v>291</v>
      </c>
      <c r="D53" s="125" t="n">
        <v>2016</v>
      </c>
    </row>
    <row r="54" customFormat="false" ht="18" hidden="false" customHeight="false" outlineLevel="0" collapsed="false">
      <c r="A54" s="125" t="n">
        <v>52</v>
      </c>
      <c r="B54" s="126" t="s">
        <v>292</v>
      </c>
      <c r="C54" s="126" t="s">
        <v>274</v>
      </c>
      <c r="D54" s="125" t="n">
        <v>2016</v>
      </c>
    </row>
    <row r="55" customFormat="false" ht="18" hidden="false" customHeight="false" outlineLevel="0" collapsed="false">
      <c r="A55" s="125" t="n">
        <v>53</v>
      </c>
      <c r="B55" s="126" t="s">
        <v>275</v>
      </c>
      <c r="C55" s="126" t="s">
        <v>293</v>
      </c>
      <c r="D55" s="125" t="n">
        <v>2016</v>
      </c>
    </row>
    <row r="56" customFormat="false" ht="18" hidden="false" customHeight="false" outlineLevel="0" collapsed="false">
      <c r="A56" s="125" t="n">
        <v>54</v>
      </c>
      <c r="B56" s="126" t="s">
        <v>294</v>
      </c>
      <c r="C56" s="126" t="s">
        <v>295</v>
      </c>
      <c r="D56" s="125" t="n">
        <v>2016</v>
      </c>
    </row>
    <row r="57" customFormat="false" ht="18" hidden="false" customHeight="false" outlineLevel="0" collapsed="false">
      <c r="A57" s="125" t="n">
        <v>55</v>
      </c>
      <c r="B57" s="126" t="s">
        <v>122</v>
      </c>
      <c r="C57" s="126" t="s">
        <v>296</v>
      </c>
      <c r="D57" s="125" t="n">
        <v>2016</v>
      </c>
    </row>
    <row r="58" customFormat="false" ht="18" hidden="false" customHeight="false" outlineLevel="0" collapsed="false">
      <c r="A58" s="125" t="n">
        <v>56</v>
      </c>
      <c r="B58" s="126" t="s">
        <v>297</v>
      </c>
      <c r="C58" s="126" t="s">
        <v>298</v>
      </c>
      <c r="D58" s="125" t="n">
        <v>2016</v>
      </c>
    </row>
    <row r="59" customFormat="false" ht="18" hidden="false" customHeight="false" outlineLevel="0" collapsed="false">
      <c r="A59" s="125" t="n">
        <v>57</v>
      </c>
      <c r="B59" s="126" t="s">
        <v>299</v>
      </c>
      <c r="C59" s="126" t="s">
        <v>300</v>
      </c>
      <c r="D59" s="125" t="n">
        <v>2017</v>
      </c>
    </row>
    <row r="60" customFormat="false" ht="18" hidden="false" customHeight="false" outlineLevel="0" collapsed="false">
      <c r="A60" s="125" t="n">
        <v>58</v>
      </c>
      <c r="B60" s="126" t="s">
        <v>209</v>
      </c>
      <c r="C60" s="126" t="s">
        <v>301</v>
      </c>
      <c r="D60" s="125" t="n">
        <v>2018</v>
      </c>
    </row>
    <row r="61" customFormat="false" ht="18" hidden="false" customHeight="false" outlineLevel="0" collapsed="false">
      <c r="A61" s="125" t="n">
        <v>59</v>
      </c>
      <c r="B61" s="126" t="s">
        <v>150</v>
      </c>
      <c r="C61" s="126" t="s">
        <v>302</v>
      </c>
      <c r="D61" s="125" t="n">
        <v>2019</v>
      </c>
    </row>
    <row r="62" customFormat="false" ht="18" hidden="false" customHeight="false" outlineLevel="0" collapsed="false">
      <c r="A62" s="125" t="n">
        <v>60</v>
      </c>
      <c r="B62" s="126" t="s">
        <v>303</v>
      </c>
      <c r="C62" s="126" t="s">
        <v>304</v>
      </c>
      <c r="D62" s="125" t="n">
        <v>2019</v>
      </c>
    </row>
    <row r="63" customFormat="false" ht="18" hidden="false" customHeight="false" outlineLevel="0" collapsed="false">
      <c r="A63" s="125" t="n">
        <v>61</v>
      </c>
      <c r="B63" s="126" t="s">
        <v>305</v>
      </c>
      <c r="C63" s="126" t="s">
        <v>306</v>
      </c>
      <c r="D63" s="125" t="n">
        <v>2019</v>
      </c>
    </row>
    <row r="64" customFormat="false" ht="18" hidden="false" customHeight="false" outlineLevel="0" collapsed="false">
      <c r="A64" s="125" t="n">
        <v>62</v>
      </c>
      <c r="B64" s="126" t="s">
        <v>307</v>
      </c>
      <c r="C64" s="126" t="s">
        <v>306</v>
      </c>
      <c r="D64" s="125" t="n">
        <v>2019</v>
      </c>
    </row>
    <row r="65" customFormat="false" ht="18" hidden="false" customHeight="false" outlineLevel="0" collapsed="false">
      <c r="A65" s="125" t="n">
        <v>63</v>
      </c>
      <c r="B65" s="126" t="s">
        <v>248</v>
      </c>
      <c r="C65" s="126" t="s">
        <v>308</v>
      </c>
      <c r="D65" s="125" t="n">
        <v>2020</v>
      </c>
    </row>
    <row r="66" customFormat="false" ht="18" hidden="false" customHeight="false" outlineLevel="0" collapsed="false">
      <c r="A66" s="125" t="n">
        <v>64</v>
      </c>
      <c r="B66" s="126" t="s">
        <v>309</v>
      </c>
      <c r="C66" s="126" t="s">
        <v>310</v>
      </c>
      <c r="D66" s="125" t="n">
        <v>2020</v>
      </c>
    </row>
    <row r="67" customFormat="false" ht="18" hidden="false" customHeight="false" outlineLevel="0" collapsed="false">
      <c r="A67" s="125" t="n">
        <v>65</v>
      </c>
      <c r="B67" s="126" t="s">
        <v>211</v>
      </c>
      <c r="C67" s="126" t="s">
        <v>311</v>
      </c>
      <c r="D67" s="125" t="n">
        <v>2020</v>
      </c>
    </row>
    <row r="68" customFormat="false" ht="18" hidden="false" customHeight="false" outlineLevel="0" collapsed="false">
      <c r="A68" s="125" t="n">
        <v>66</v>
      </c>
      <c r="B68" s="126" t="s">
        <v>312</v>
      </c>
      <c r="C68" s="126" t="s">
        <v>313</v>
      </c>
      <c r="D68" s="125" t="n">
        <v>2020</v>
      </c>
    </row>
    <row r="69" customFormat="false" ht="18" hidden="false" customHeight="false" outlineLevel="0" collapsed="false">
      <c r="A69" s="125" t="n">
        <v>67</v>
      </c>
      <c r="B69" s="126" t="s">
        <v>314</v>
      </c>
      <c r="C69" s="126" t="s">
        <v>315</v>
      </c>
      <c r="D69" s="125" t="n">
        <v>2021</v>
      </c>
    </row>
    <row r="70" customFormat="false" ht="18" hidden="false" customHeight="false" outlineLevel="0" collapsed="false">
      <c r="A70" s="125" t="n">
        <v>68</v>
      </c>
      <c r="B70" s="126" t="s">
        <v>316</v>
      </c>
      <c r="C70" s="126" t="s">
        <v>317</v>
      </c>
      <c r="D70" s="125" t="n">
        <v>2021</v>
      </c>
    </row>
    <row r="71" customFormat="false" ht="18" hidden="false" customHeight="false" outlineLevel="0" collapsed="false">
      <c r="A71" s="125" t="n">
        <v>69</v>
      </c>
      <c r="B71" s="127" t="s">
        <v>318</v>
      </c>
      <c r="C71" s="127" t="s">
        <v>319</v>
      </c>
      <c r="D71" s="125" t="n">
        <v>2021</v>
      </c>
    </row>
    <row r="72" customFormat="false" ht="18" hidden="false" customHeight="false" outlineLevel="0" collapsed="false">
      <c r="A72" s="125" t="n">
        <v>70</v>
      </c>
      <c r="B72" s="126" t="s">
        <v>320</v>
      </c>
      <c r="C72" s="126" t="s">
        <v>321</v>
      </c>
      <c r="D72" s="125" t="n">
        <v>2022</v>
      </c>
    </row>
    <row r="73" customFormat="false" ht="18" hidden="false" customHeight="false" outlineLevel="0" collapsed="false">
      <c r="A73" s="125" t="n">
        <v>71</v>
      </c>
      <c r="B73" s="126" t="s">
        <v>322</v>
      </c>
      <c r="C73" s="126" t="s">
        <v>323</v>
      </c>
      <c r="D73" s="125" t="n">
        <v>2022</v>
      </c>
    </row>
    <row r="74" customFormat="false" ht="18" hidden="false" customHeight="false" outlineLevel="0" collapsed="false">
      <c r="A74" s="125" t="n">
        <v>72</v>
      </c>
      <c r="B74" s="126" t="s">
        <v>294</v>
      </c>
      <c r="C74" s="126" t="s">
        <v>324</v>
      </c>
      <c r="D74" s="125" t="n">
        <v>2022</v>
      </c>
    </row>
    <row r="75" customFormat="false" ht="18" hidden="false" customHeight="false" outlineLevel="0" collapsed="false">
      <c r="A75" s="125" t="n">
        <v>73</v>
      </c>
      <c r="B75" s="126" t="s">
        <v>211</v>
      </c>
      <c r="C75" s="126" t="s">
        <v>325</v>
      </c>
      <c r="D75" s="125" t="n">
        <v>2022</v>
      </c>
    </row>
    <row r="76" customFormat="false" ht="18" hidden="false" customHeight="false" outlineLevel="0" collapsed="false">
      <c r="A76" s="125" t="n">
        <v>74</v>
      </c>
      <c r="B76" s="126" t="s">
        <v>326</v>
      </c>
      <c r="C76" s="126" t="s">
        <v>327</v>
      </c>
      <c r="D76" s="125" t="n">
        <v>2022</v>
      </c>
    </row>
    <row r="77" customFormat="false" ht="18" hidden="false" customHeight="false" outlineLevel="0" collapsed="false">
      <c r="A77" s="125" t="n">
        <v>75</v>
      </c>
      <c r="B77" s="126" t="s">
        <v>226</v>
      </c>
      <c r="C77" s="126" t="s">
        <v>328</v>
      </c>
      <c r="D77" s="125" t="n">
        <v>2022</v>
      </c>
    </row>
    <row r="78" customFormat="false" ht="18" hidden="false" customHeight="false" outlineLevel="0" collapsed="false">
      <c r="A78" s="125" t="n">
        <v>76</v>
      </c>
      <c r="B78" s="126" t="s">
        <v>329</v>
      </c>
      <c r="C78" s="126" t="s">
        <v>330</v>
      </c>
      <c r="D78" s="125" t="n">
        <v>2022</v>
      </c>
    </row>
    <row r="79" customFormat="false" ht="18" hidden="false" customHeight="false" outlineLevel="0" collapsed="false">
      <c r="A79" s="125" t="n">
        <v>77</v>
      </c>
      <c r="B79" s="126" t="s">
        <v>211</v>
      </c>
      <c r="C79" s="126" t="s">
        <v>331</v>
      </c>
      <c r="D79" s="125" t="n">
        <v>2023</v>
      </c>
    </row>
    <row r="80" customFormat="false" ht="18" hidden="false" customHeight="false" outlineLevel="0" collapsed="false">
      <c r="A80" s="125" t="n">
        <v>78</v>
      </c>
      <c r="B80" s="126" t="s">
        <v>226</v>
      </c>
      <c r="C80" s="126" t="s">
        <v>332</v>
      </c>
      <c r="D80" s="125" t="n">
        <v>2023</v>
      </c>
    </row>
    <row r="81" customFormat="false" ht="18" hidden="false" customHeight="false" outlineLevel="0" collapsed="false">
      <c r="A81" s="125" t="n">
        <v>79</v>
      </c>
      <c r="B81" s="126" t="s">
        <v>258</v>
      </c>
      <c r="C81" s="126" t="s">
        <v>333</v>
      </c>
      <c r="D81" s="125" t="n">
        <v>2023</v>
      </c>
    </row>
    <row r="82" customFormat="false" ht="18" hidden="false" customHeight="false" outlineLevel="0" collapsed="false">
      <c r="A82" s="125" t="n">
        <v>80</v>
      </c>
      <c r="B82" s="127" t="s">
        <v>334</v>
      </c>
      <c r="C82" s="127" t="s">
        <v>335</v>
      </c>
      <c r="D82" s="125" t="n">
        <v>2023</v>
      </c>
    </row>
    <row r="83" customFormat="false" ht="18" hidden="false" customHeight="false" outlineLevel="0" collapsed="false">
      <c r="A83" s="125" t="n">
        <v>81</v>
      </c>
      <c r="B83" s="127" t="s">
        <v>211</v>
      </c>
      <c r="C83" s="127" t="s">
        <v>336</v>
      </c>
      <c r="D83" s="125" t="n">
        <v>2023</v>
      </c>
    </row>
    <row r="84" customFormat="false" ht="15" hidden="false" customHeight="false" outlineLevel="0" collapsed="false">
      <c r="A84" s="24"/>
      <c r="B84" s="25"/>
      <c r="C84" s="25"/>
      <c r="D84" s="25"/>
    </row>
    <row r="85" customFormat="false" ht="15" hidden="false" customHeight="false" outlineLevel="0" collapsed="false">
      <c r="A85" s="24"/>
      <c r="B85" s="25"/>
      <c r="C85" s="25"/>
      <c r="D85" s="25"/>
    </row>
  </sheetData>
  <autoFilter ref="A2:D83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Roman,Normal"&amp;12Pàgina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O4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72265625" defaultRowHeight="12.7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28.86"/>
    <col collapsed="false" customWidth="true" hidden="false" outlineLevel="0" max="3" min="3" style="0" width="9.42"/>
    <col collapsed="false" customWidth="true" hidden="false" outlineLevel="0" max="5" min="5" style="0" width="7.71"/>
    <col collapsed="false" customWidth="true" hidden="false" outlineLevel="0" max="6" min="6" style="0" width="19.29"/>
    <col collapsed="false" customWidth="true" hidden="false" outlineLevel="0" max="7" min="7" style="0" width="8.57"/>
    <col collapsed="false" customWidth="true" hidden="false" outlineLevel="0" max="9" min="8" style="0" width="9.14"/>
    <col collapsed="false" customWidth="true" hidden="false" outlineLevel="0" max="10" min="10" style="0" width="19.14"/>
    <col collapsed="false" customWidth="true" hidden="false" outlineLevel="0" max="14" min="11" style="0" width="9.14"/>
    <col collapsed="false" customWidth="true" hidden="false" outlineLevel="0" max="15" min="15" style="0" width="24.71"/>
    <col collapsed="false" customWidth="true" hidden="false" outlineLevel="0" max="17" min="16" style="0" width="9.14"/>
    <col collapsed="false" customWidth="true" hidden="false" outlineLevel="0" max="18" min="18" style="0" width="8.14"/>
  </cols>
  <sheetData>
    <row r="3" customFormat="false" ht="18" hidden="false" customHeight="false" outlineLevel="0" collapsed="false">
      <c r="A3" s="128" t="s">
        <v>337</v>
      </c>
      <c r="B3" s="128"/>
      <c r="C3" s="129"/>
      <c r="D3" s="129"/>
      <c r="E3" s="129"/>
      <c r="F3" s="129"/>
      <c r="G3" s="129"/>
      <c r="H3" s="129"/>
    </row>
    <row r="4" customFormat="false" ht="18" hidden="false" customHeight="false" outlineLevel="0" collapsed="false">
      <c r="A4" s="130" t="s">
        <v>338</v>
      </c>
      <c r="B4" s="130" t="s">
        <v>14</v>
      </c>
      <c r="C4" s="130" t="s">
        <v>13</v>
      </c>
      <c r="D4" s="130" t="s">
        <v>339</v>
      </c>
      <c r="E4" s="129"/>
      <c r="F4" s="129"/>
      <c r="G4" s="129"/>
      <c r="H4" s="129"/>
    </row>
    <row r="5" customFormat="false" ht="18" hidden="false" customHeight="false" outlineLevel="0" collapsed="false">
      <c r="A5" s="125" t="n">
        <v>1</v>
      </c>
      <c r="B5" s="126" t="s">
        <v>18</v>
      </c>
      <c r="C5" s="126" t="n">
        <v>12</v>
      </c>
      <c r="D5" s="126" t="n">
        <v>300</v>
      </c>
      <c r="E5" s="129"/>
      <c r="F5" s="129" t="s">
        <v>340</v>
      </c>
      <c r="G5" s="129" t="n">
        <v>34</v>
      </c>
      <c r="H5" s="129"/>
    </row>
    <row r="6" customFormat="false" ht="18" hidden="false" customHeight="false" outlineLevel="0" collapsed="false">
      <c r="A6" s="125" t="n">
        <f aca="false">A5+1</f>
        <v>2</v>
      </c>
      <c r="B6" s="126" t="s">
        <v>15</v>
      </c>
      <c r="C6" s="126" t="n">
        <v>12</v>
      </c>
      <c r="D6" s="126" t="n">
        <v>300</v>
      </c>
      <c r="E6" s="131"/>
      <c r="F6" s="129" t="s">
        <v>341</v>
      </c>
      <c r="G6" s="129" t="n">
        <v>4</v>
      </c>
      <c r="H6" s="129"/>
    </row>
    <row r="7" customFormat="false" ht="18" hidden="false" customHeight="false" outlineLevel="0" collapsed="false">
      <c r="A7" s="125" t="n">
        <f aca="false">A6+1</f>
        <v>3</v>
      </c>
      <c r="B7" s="126" t="s">
        <v>17</v>
      </c>
      <c r="C7" s="126" t="n">
        <v>12</v>
      </c>
      <c r="D7" s="126" t="n">
        <v>300</v>
      </c>
      <c r="E7" s="131"/>
      <c r="F7" s="129" t="s">
        <v>342</v>
      </c>
      <c r="G7" s="132" t="n">
        <f aca="false">G5/G6</f>
        <v>8.5</v>
      </c>
      <c r="H7" s="129"/>
    </row>
    <row r="8" customFormat="false" ht="18" hidden="false" customHeight="false" outlineLevel="0" collapsed="false">
      <c r="A8" s="125" t="n">
        <f aca="false">A7+1</f>
        <v>4</v>
      </c>
      <c r="B8" s="126" t="s">
        <v>19</v>
      </c>
      <c r="C8" s="126" t="n">
        <v>9</v>
      </c>
      <c r="D8" s="126" t="n">
        <v>220</v>
      </c>
      <c r="E8" s="131"/>
      <c r="F8" s="129"/>
      <c r="G8" s="129"/>
      <c r="H8" s="129"/>
    </row>
    <row r="9" customFormat="false" ht="18" hidden="false" customHeight="false" outlineLevel="0" collapsed="false">
      <c r="A9" s="125" t="n">
        <f aca="false">A8+1</f>
        <v>5</v>
      </c>
      <c r="B9" s="126" t="s">
        <v>16</v>
      </c>
      <c r="C9" s="126" t="n">
        <v>9</v>
      </c>
      <c r="D9" s="126" t="n">
        <v>220</v>
      </c>
      <c r="E9" s="129"/>
      <c r="F9" s="129"/>
      <c r="G9" s="129"/>
      <c r="H9" s="129"/>
    </row>
    <row r="10" customFormat="false" ht="18" hidden="false" customHeight="false" outlineLevel="0" collapsed="false">
      <c r="A10" s="125" t="n">
        <f aca="false">A9+1</f>
        <v>6</v>
      </c>
      <c r="B10" s="126" t="s">
        <v>34</v>
      </c>
      <c r="C10" s="126" t="n">
        <v>6</v>
      </c>
      <c r="D10" s="126" t="n">
        <v>150</v>
      </c>
      <c r="E10" s="129"/>
      <c r="F10" s="129"/>
      <c r="G10" s="129"/>
      <c r="H10" s="129"/>
    </row>
    <row r="11" customFormat="false" ht="18" hidden="false" customHeight="false" outlineLevel="0" collapsed="false">
      <c r="A11" s="125" t="n">
        <f aca="false">A10+1</f>
        <v>7</v>
      </c>
      <c r="B11" s="126" t="s">
        <v>27</v>
      </c>
      <c r="C11" s="126" t="n">
        <v>6</v>
      </c>
      <c r="D11" s="126" t="n">
        <v>130</v>
      </c>
      <c r="E11" s="131"/>
      <c r="F11" s="129"/>
      <c r="G11" s="129"/>
      <c r="H11" s="129"/>
    </row>
    <row r="12" customFormat="false" ht="18" hidden="false" customHeight="false" outlineLevel="0" collapsed="false">
      <c r="A12" s="125" t="n">
        <f aca="false">A11+1</f>
        <v>8</v>
      </c>
      <c r="B12" s="126" t="s">
        <v>28</v>
      </c>
      <c r="C12" s="126" t="n">
        <v>6</v>
      </c>
      <c r="D12" s="126" t="n">
        <v>130</v>
      </c>
      <c r="E12" s="129"/>
      <c r="F12" s="129"/>
      <c r="G12" s="129"/>
      <c r="H12" s="129"/>
    </row>
    <row r="13" customFormat="false" ht="18" hidden="false" customHeight="false" outlineLevel="0" collapsed="false">
      <c r="A13" s="125" t="n">
        <f aca="false">A12+1</f>
        <v>9</v>
      </c>
      <c r="B13" s="126" t="s">
        <v>29</v>
      </c>
      <c r="C13" s="126" t="n">
        <v>5</v>
      </c>
      <c r="D13" s="126" t="n">
        <v>150</v>
      </c>
      <c r="E13" s="129"/>
      <c r="F13" s="129"/>
      <c r="G13" s="129"/>
      <c r="H13" s="129"/>
    </row>
    <row r="14" customFormat="false" ht="18" hidden="false" customHeight="false" outlineLevel="0" collapsed="false">
      <c r="A14" s="125" t="n">
        <f aca="false">A13+1</f>
        <v>10</v>
      </c>
      <c r="B14" s="126" t="s">
        <v>26</v>
      </c>
      <c r="C14" s="126" t="n">
        <v>3</v>
      </c>
      <c r="D14" s="126" t="n">
        <v>90</v>
      </c>
      <c r="E14" s="129"/>
      <c r="F14" s="129"/>
      <c r="G14" s="129"/>
      <c r="H14" s="129"/>
    </row>
    <row r="15" customFormat="false" ht="18" hidden="false" customHeight="false" outlineLevel="0" collapsed="false">
      <c r="A15" s="125" t="n">
        <f aca="false">A14+1</f>
        <v>11</v>
      </c>
      <c r="B15" s="126" t="s">
        <v>20</v>
      </c>
      <c r="C15" s="126" t="n">
        <v>3</v>
      </c>
      <c r="D15" s="126" t="n">
        <v>60</v>
      </c>
      <c r="E15" s="131"/>
      <c r="F15" s="129"/>
      <c r="G15" s="129"/>
      <c r="H15" s="129"/>
    </row>
    <row r="16" customFormat="false" ht="18" hidden="false" customHeight="false" outlineLevel="0" collapsed="false">
      <c r="A16" s="125" t="n">
        <f aca="false">A15+1</f>
        <v>12</v>
      </c>
      <c r="B16" s="126" t="s">
        <v>56</v>
      </c>
      <c r="C16" s="126" t="n">
        <v>3</v>
      </c>
      <c r="D16" s="126" t="n">
        <v>60</v>
      </c>
      <c r="E16" s="131"/>
      <c r="F16" s="129"/>
      <c r="G16" s="129"/>
      <c r="H16" s="129"/>
    </row>
    <row r="17" customFormat="false" ht="18" hidden="false" customHeight="false" outlineLevel="0" collapsed="false">
      <c r="A17" s="125" t="n">
        <f aca="false">A16+1</f>
        <v>13</v>
      </c>
      <c r="B17" s="126" t="s">
        <v>33</v>
      </c>
      <c r="C17" s="126" t="n">
        <v>2</v>
      </c>
      <c r="D17" s="126" t="n">
        <v>90</v>
      </c>
      <c r="E17" s="131"/>
      <c r="F17" s="129"/>
      <c r="G17" s="129"/>
      <c r="H17" s="129"/>
    </row>
    <row r="18" customFormat="false" ht="18.75" hidden="false" customHeight="true" outlineLevel="0" collapsed="false">
      <c r="A18" s="125" t="n">
        <f aca="false">A17+1</f>
        <v>14</v>
      </c>
      <c r="B18" s="126" t="s">
        <v>35</v>
      </c>
      <c r="C18" s="126" t="n">
        <v>2</v>
      </c>
      <c r="D18" s="126" t="n">
        <v>90</v>
      </c>
      <c r="E18" s="131"/>
      <c r="F18" s="129"/>
      <c r="G18" s="129"/>
      <c r="H18" s="129"/>
    </row>
    <row r="19" customFormat="false" ht="18" hidden="false" customHeight="false" outlineLevel="0" collapsed="false">
      <c r="A19" s="125" t="n">
        <f aca="false">A18+1</f>
        <v>15</v>
      </c>
      <c r="B19" s="126" t="s">
        <v>54</v>
      </c>
      <c r="C19" s="126" t="n">
        <v>2</v>
      </c>
      <c r="D19" s="126" t="n">
        <v>90</v>
      </c>
      <c r="E19" s="129"/>
      <c r="F19" s="129"/>
      <c r="G19" s="129"/>
      <c r="H19" s="129"/>
    </row>
    <row r="20" customFormat="false" ht="18" hidden="false" customHeight="false" outlineLevel="0" collapsed="false">
      <c r="A20" s="125" t="n">
        <f aca="false">A19+1</f>
        <v>16</v>
      </c>
      <c r="B20" s="126" t="s">
        <v>46</v>
      </c>
      <c r="C20" s="126" t="n">
        <v>2</v>
      </c>
      <c r="D20" s="126" t="n">
        <v>60</v>
      </c>
      <c r="E20" s="129"/>
      <c r="F20" s="129"/>
      <c r="G20" s="129"/>
      <c r="H20" s="129"/>
    </row>
    <row r="21" customFormat="false" ht="18" hidden="false" customHeight="false" outlineLevel="0" collapsed="false">
      <c r="A21" s="125" t="n">
        <f aca="false">A20+1</f>
        <v>17</v>
      </c>
      <c r="B21" s="126" t="s">
        <v>22</v>
      </c>
      <c r="C21" s="126" t="n">
        <v>1</v>
      </c>
      <c r="D21" s="126" t="n">
        <v>90</v>
      </c>
      <c r="E21" s="129"/>
      <c r="F21" s="129"/>
      <c r="G21" s="129"/>
      <c r="H21" s="129"/>
    </row>
    <row r="22" customFormat="false" ht="18" hidden="false" customHeight="false" outlineLevel="0" collapsed="false">
      <c r="A22" s="133"/>
      <c r="B22" s="25"/>
      <c r="C22" s="25"/>
      <c r="D22" s="24"/>
      <c r="E22" s="134"/>
    </row>
    <row r="23" customFormat="false" ht="15" hidden="false" customHeight="false" outlineLevel="0" collapsed="false">
      <c r="A23" s="24"/>
      <c r="B23" s="25"/>
      <c r="C23" s="25"/>
      <c r="D23" s="24"/>
      <c r="E23" s="134"/>
    </row>
    <row r="24" customFormat="false" ht="15" hidden="false" customHeight="false" outlineLevel="0" collapsed="false">
      <c r="A24" s="24"/>
      <c r="B24" s="25"/>
      <c r="C24" s="25"/>
      <c r="D24" s="24"/>
    </row>
    <row r="25" customFormat="false" ht="15" hidden="false" customHeight="false" outlineLevel="0" collapsed="false">
      <c r="A25" s="24"/>
      <c r="B25" s="25"/>
      <c r="C25" s="25"/>
      <c r="D25" s="24"/>
    </row>
    <row r="47" customFormat="false" ht="12.75" hidden="false" customHeight="false" outlineLevel="0" collapsed="false">
      <c r="O47" s="134"/>
    </row>
  </sheetData>
  <mergeCells count="1">
    <mergeCell ref="A3:B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U3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72265625" defaultRowHeight="12.75" zeroHeight="false" outlineLevelRow="0" outlineLevelCol="0"/>
  <cols>
    <col collapsed="false" customWidth="true" hidden="false" outlineLevel="0" max="1" min="1" style="0" width="7.57"/>
    <col collapsed="false" customWidth="true" hidden="false" outlineLevel="0" max="2" min="2" style="0" width="24.57"/>
    <col collapsed="false" customWidth="true" hidden="false" outlineLevel="0" max="3" min="3" style="0" width="9.29"/>
    <col collapsed="false" customWidth="true" hidden="false" outlineLevel="0" max="4" min="4" style="0" width="9.85"/>
    <col collapsed="false" customWidth="true" hidden="false" outlineLevel="0" max="6" min="6" style="0" width="28.42"/>
    <col collapsed="false" customWidth="true" hidden="false" outlineLevel="0" max="7" min="7" style="0" width="14.28"/>
    <col collapsed="false" customWidth="true" hidden="false" outlineLevel="0" max="8" min="8" style="0" width="9.14"/>
    <col collapsed="false" customWidth="true" hidden="false" outlineLevel="0" max="9" min="9" style="0" width="24.71"/>
    <col collapsed="false" customWidth="true" hidden="false" outlineLevel="0" max="10" min="10" style="0" width="19.14"/>
    <col collapsed="false" customWidth="true" hidden="false" outlineLevel="0" max="15" min="11" style="0" width="9.14"/>
    <col collapsed="false" customWidth="true" hidden="false" outlineLevel="0" max="16" min="16" style="0" width="10.14"/>
    <col collapsed="false" customWidth="true" hidden="false" outlineLevel="0" max="17" min="17" style="0" width="27.71"/>
    <col collapsed="false" customWidth="true" hidden="false" outlineLevel="0" max="19" min="19" style="0" width="8.29"/>
    <col collapsed="false" customWidth="true" hidden="false" outlineLevel="0" max="20" min="20" style="0" width="26"/>
    <col collapsed="false" customWidth="true" hidden="false" outlineLevel="0" max="21" min="21" style="0" width="20.71"/>
  </cols>
  <sheetData>
    <row r="3" customFormat="false" ht="18" hidden="false" customHeight="false" outlineLevel="0" collapsed="false">
      <c r="A3" s="40" t="s">
        <v>343</v>
      </c>
      <c r="B3" s="40"/>
      <c r="C3" s="129"/>
      <c r="D3" s="129"/>
      <c r="E3" s="129"/>
      <c r="F3" s="129"/>
      <c r="G3" s="129"/>
    </row>
    <row r="4" customFormat="false" ht="18" hidden="false" customHeight="false" outlineLevel="0" collapsed="false">
      <c r="A4" s="130" t="s">
        <v>338</v>
      </c>
      <c r="B4" s="130" t="s">
        <v>14</v>
      </c>
      <c r="C4" s="130" t="s">
        <v>13</v>
      </c>
      <c r="D4" s="130" t="s">
        <v>339</v>
      </c>
      <c r="E4" s="129"/>
      <c r="F4" s="129"/>
      <c r="G4" s="129"/>
    </row>
    <row r="5" customFormat="false" ht="18" hidden="false" customHeight="false" outlineLevel="0" collapsed="false">
      <c r="A5" s="126" t="n">
        <v>1</v>
      </c>
      <c r="B5" s="126" t="s">
        <v>18</v>
      </c>
      <c r="C5" s="126" t="n">
        <v>24</v>
      </c>
      <c r="D5" s="126" t="n">
        <v>630</v>
      </c>
      <c r="E5" s="129"/>
      <c r="F5" s="129" t="s">
        <v>344</v>
      </c>
      <c r="G5" s="129" t="n">
        <v>81</v>
      </c>
    </row>
    <row r="6" customFormat="false" ht="18" hidden="false" customHeight="false" outlineLevel="0" collapsed="false">
      <c r="A6" s="126" t="n">
        <f aca="false">A5+1</f>
        <v>2</v>
      </c>
      <c r="B6" s="126" t="s">
        <v>15</v>
      </c>
      <c r="C6" s="126" t="n">
        <v>24</v>
      </c>
      <c r="D6" s="126" t="n">
        <v>630</v>
      </c>
      <c r="E6" s="129"/>
      <c r="F6" s="129" t="s">
        <v>345</v>
      </c>
      <c r="G6" s="129" t="n">
        <v>8</v>
      </c>
    </row>
    <row r="7" customFormat="false" ht="18" hidden="false" customHeight="false" outlineLevel="0" collapsed="false">
      <c r="A7" s="126" t="n">
        <f aca="false">A6+1</f>
        <v>3</v>
      </c>
      <c r="B7" s="126" t="s">
        <v>17</v>
      </c>
      <c r="C7" s="126" t="n">
        <v>24</v>
      </c>
      <c r="D7" s="126" t="n">
        <v>630</v>
      </c>
      <c r="E7" s="129"/>
      <c r="F7" s="129" t="s">
        <v>346</v>
      </c>
      <c r="G7" s="132" t="n">
        <f aca="false">G5/G6</f>
        <v>10.125</v>
      </c>
    </row>
    <row r="8" customFormat="false" ht="18" hidden="false" customHeight="false" outlineLevel="0" collapsed="false">
      <c r="A8" s="126" t="n">
        <f aca="false">A7+1</f>
        <v>4</v>
      </c>
      <c r="B8" s="126" t="s">
        <v>19</v>
      </c>
      <c r="C8" s="126" t="n">
        <v>21</v>
      </c>
      <c r="D8" s="126" t="n">
        <v>550</v>
      </c>
      <c r="E8" s="129"/>
      <c r="F8" s="129"/>
      <c r="G8" s="129"/>
    </row>
    <row r="9" customFormat="false" ht="18" hidden="false" customHeight="false" outlineLevel="0" collapsed="false">
      <c r="A9" s="126" t="n">
        <f aca="false">A8+1</f>
        <v>5</v>
      </c>
      <c r="B9" s="126" t="s">
        <v>16</v>
      </c>
      <c r="C9" s="126" t="n">
        <v>21</v>
      </c>
      <c r="D9" s="126" t="n">
        <v>550</v>
      </c>
      <c r="E9" s="129"/>
      <c r="F9" s="129"/>
      <c r="G9" s="129"/>
    </row>
    <row r="10" customFormat="false" ht="18" hidden="false" customHeight="false" outlineLevel="0" collapsed="false">
      <c r="A10" s="126" t="n">
        <f aca="false">A9+1</f>
        <v>6</v>
      </c>
      <c r="B10" s="126" t="s">
        <v>34</v>
      </c>
      <c r="C10" s="126" t="n">
        <v>15</v>
      </c>
      <c r="D10" s="126" t="n">
        <v>400</v>
      </c>
      <c r="E10" s="129"/>
      <c r="F10" s="129"/>
      <c r="G10" s="129"/>
    </row>
    <row r="11" customFormat="false" ht="18" hidden="false" customHeight="false" outlineLevel="0" collapsed="false">
      <c r="A11" s="126" t="n">
        <f aca="false">A10+1</f>
        <v>7</v>
      </c>
      <c r="B11" s="126" t="s">
        <v>28</v>
      </c>
      <c r="C11" s="126" t="n">
        <v>15</v>
      </c>
      <c r="D11" s="126" t="n">
        <v>365</v>
      </c>
      <c r="E11" s="129"/>
      <c r="F11" s="129"/>
      <c r="G11" s="129"/>
    </row>
    <row r="12" customFormat="false" ht="18" hidden="false" customHeight="false" outlineLevel="0" collapsed="false">
      <c r="A12" s="126" t="n">
        <f aca="false">A11+1</f>
        <v>8</v>
      </c>
      <c r="B12" s="126" t="s">
        <v>20</v>
      </c>
      <c r="C12" s="126" t="n">
        <v>14</v>
      </c>
      <c r="D12" s="126" t="n">
        <v>390</v>
      </c>
      <c r="E12" s="129"/>
      <c r="F12" s="129"/>
      <c r="G12" s="129"/>
    </row>
    <row r="13" customFormat="false" ht="18" hidden="false" customHeight="false" outlineLevel="0" collapsed="false">
      <c r="A13" s="126" t="n">
        <f aca="false">A12+1</f>
        <v>9</v>
      </c>
      <c r="B13" s="126" t="s">
        <v>56</v>
      </c>
      <c r="C13" s="126" t="n">
        <v>12</v>
      </c>
      <c r="D13" s="126" t="n">
        <v>295</v>
      </c>
      <c r="E13" s="129"/>
      <c r="F13" s="129"/>
      <c r="G13" s="129"/>
      <c r="U13" s="134"/>
    </row>
    <row r="14" customFormat="false" ht="18" hidden="false" customHeight="false" outlineLevel="0" collapsed="false">
      <c r="A14" s="126" t="n">
        <f aca="false">A13+1</f>
        <v>10</v>
      </c>
      <c r="B14" s="126" t="s">
        <v>23</v>
      </c>
      <c r="C14" s="126" t="n">
        <v>9</v>
      </c>
      <c r="D14" s="126" t="n">
        <v>255</v>
      </c>
      <c r="E14" s="129"/>
      <c r="F14" s="129"/>
      <c r="G14" s="129"/>
    </row>
    <row r="15" customFormat="false" ht="18" hidden="false" customHeight="false" outlineLevel="0" collapsed="false">
      <c r="A15" s="126" t="n">
        <f aca="false">A14+1</f>
        <v>11</v>
      </c>
      <c r="B15" s="126" t="s">
        <v>24</v>
      </c>
      <c r="C15" s="126" t="n">
        <v>9</v>
      </c>
      <c r="D15" s="126" t="n">
        <v>255</v>
      </c>
      <c r="E15" s="129"/>
      <c r="F15" s="129"/>
      <c r="G15" s="129"/>
    </row>
    <row r="16" customFormat="false" ht="18" hidden="false" customHeight="false" outlineLevel="0" collapsed="false">
      <c r="A16" s="126" t="n">
        <f aca="false">A15+1</f>
        <v>12</v>
      </c>
      <c r="B16" s="126" t="s">
        <v>27</v>
      </c>
      <c r="C16" s="126" t="n">
        <v>8</v>
      </c>
      <c r="D16" s="126" t="n">
        <v>225</v>
      </c>
      <c r="E16" s="129"/>
      <c r="F16" s="129"/>
      <c r="G16" s="129"/>
    </row>
    <row r="17" customFormat="false" ht="18" hidden="false" customHeight="false" outlineLevel="0" collapsed="false">
      <c r="A17" s="126" t="n">
        <f aca="false">A16+1</f>
        <v>13</v>
      </c>
      <c r="B17" s="126" t="s">
        <v>29</v>
      </c>
      <c r="C17" s="126" t="n">
        <v>7</v>
      </c>
      <c r="D17" s="126" t="n">
        <v>245</v>
      </c>
      <c r="E17" s="129"/>
      <c r="F17" s="129"/>
      <c r="G17" s="129"/>
    </row>
    <row r="18" customFormat="false" ht="18" hidden="false" customHeight="false" outlineLevel="0" collapsed="false">
      <c r="A18" s="126" t="n">
        <f aca="false">A17+1</f>
        <v>14</v>
      </c>
      <c r="B18" s="126" t="s">
        <v>26</v>
      </c>
      <c r="C18" s="126" t="n">
        <v>6</v>
      </c>
      <c r="D18" s="126" t="n">
        <v>185</v>
      </c>
      <c r="E18" s="129"/>
      <c r="F18" s="129"/>
      <c r="G18" s="129"/>
    </row>
    <row r="19" customFormat="false" ht="18" hidden="false" customHeight="false" outlineLevel="0" collapsed="false">
      <c r="A19" s="126" t="n">
        <f aca="false">A18+1</f>
        <v>15</v>
      </c>
      <c r="B19" s="126" t="s">
        <v>36</v>
      </c>
      <c r="C19" s="126" t="n">
        <v>3</v>
      </c>
      <c r="D19" s="126" t="n">
        <v>95</v>
      </c>
      <c r="E19" s="129"/>
      <c r="F19" s="129"/>
      <c r="G19" s="129"/>
    </row>
    <row r="20" customFormat="false" ht="18" hidden="false" customHeight="false" outlineLevel="0" collapsed="false">
      <c r="A20" s="126" t="n">
        <f aca="false">A19+1</f>
        <v>16</v>
      </c>
      <c r="B20" s="126" t="s">
        <v>39</v>
      </c>
      <c r="C20" s="126" t="n">
        <v>3</v>
      </c>
      <c r="D20" s="126" t="n">
        <v>95</v>
      </c>
      <c r="E20" s="129"/>
      <c r="F20" s="129"/>
      <c r="G20" s="129"/>
      <c r="R20" s="134"/>
    </row>
    <row r="21" customFormat="false" ht="18" hidden="false" customHeight="false" outlineLevel="0" collapsed="false">
      <c r="A21" s="126" t="n">
        <f aca="false">A20+1</f>
        <v>17</v>
      </c>
      <c r="B21" s="126" t="s">
        <v>30</v>
      </c>
      <c r="C21" s="126" t="n">
        <v>3</v>
      </c>
      <c r="D21" s="126" t="n">
        <v>80</v>
      </c>
      <c r="E21" s="129"/>
      <c r="F21" s="129"/>
      <c r="G21" s="129"/>
    </row>
    <row r="22" customFormat="false" ht="18" hidden="false" customHeight="false" outlineLevel="0" collapsed="false">
      <c r="A22" s="126" t="n">
        <f aca="false">A21+1</f>
        <v>18</v>
      </c>
      <c r="B22" s="126" t="s">
        <v>38</v>
      </c>
      <c r="C22" s="126" t="n">
        <v>2</v>
      </c>
      <c r="D22" s="126" t="n">
        <v>95</v>
      </c>
      <c r="E22" s="129"/>
      <c r="F22" s="129"/>
      <c r="G22" s="129"/>
    </row>
    <row r="23" customFormat="false" ht="18" hidden="false" customHeight="false" outlineLevel="0" collapsed="false">
      <c r="A23" s="126" t="n">
        <f aca="false">A22+1</f>
        <v>19</v>
      </c>
      <c r="B23" s="126" t="s">
        <v>33</v>
      </c>
      <c r="C23" s="126" t="n">
        <v>2</v>
      </c>
      <c r="D23" s="126" t="n">
        <v>90</v>
      </c>
      <c r="E23" s="129"/>
      <c r="F23" s="129"/>
      <c r="G23" s="129"/>
    </row>
    <row r="24" customFormat="false" ht="18" hidden="false" customHeight="false" outlineLevel="0" collapsed="false">
      <c r="A24" s="126" t="n">
        <f aca="false">A23+1</f>
        <v>20</v>
      </c>
      <c r="B24" s="126" t="s">
        <v>35</v>
      </c>
      <c r="C24" s="126" t="n">
        <v>2</v>
      </c>
      <c r="D24" s="126" t="n">
        <v>90</v>
      </c>
      <c r="E24" s="129"/>
      <c r="F24" s="129"/>
      <c r="G24" s="129"/>
    </row>
    <row r="25" customFormat="false" ht="18" hidden="false" customHeight="false" outlineLevel="0" collapsed="false">
      <c r="A25" s="126" t="n">
        <f aca="false">A24+1</f>
        <v>21</v>
      </c>
      <c r="B25" s="126" t="s">
        <v>54</v>
      </c>
      <c r="C25" s="126" t="n">
        <v>2</v>
      </c>
      <c r="D25" s="126" t="n">
        <v>90</v>
      </c>
      <c r="E25" s="129"/>
      <c r="F25" s="129"/>
      <c r="G25" s="129"/>
    </row>
    <row r="26" customFormat="false" ht="18" hidden="false" customHeight="false" outlineLevel="0" collapsed="false">
      <c r="A26" s="126" t="n">
        <f aca="false">A25+1</f>
        <v>22</v>
      </c>
      <c r="B26" s="126" t="s">
        <v>21</v>
      </c>
      <c r="C26" s="126" t="n">
        <v>2</v>
      </c>
      <c r="D26" s="126" t="n">
        <v>75</v>
      </c>
      <c r="E26" s="129"/>
      <c r="F26" s="129"/>
      <c r="G26" s="129"/>
    </row>
    <row r="27" customFormat="false" ht="18" hidden="false" customHeight="false" outlineLevel="0" collapsed="false">
      <c r="A27" s="126" t="n">
        <f aca="false">A26+1</f>
        <v>23</v>
      </c>
      <c r="B27" s="126" t="s">
        <v>46</v>
      </c>
      <c r="C27" s="126" t="n">
        <v>2</v>
      </c>
      <c r="D27" s="126" t="n">
        <v>60</v>
      </c>
      <c r="E27" s="129"/>
      <c r="F27" s="129"/>
      <c r="G27" s="129"/>
    </row>
    <row r="28" customFormat="false" ht="18" hidden="false" customHeight="false" outlineLevel="0" collapsed="false">
      <c r="A28" s="126" t="n">
        <f aca="false">A27+1</f>
        <v>24</v>
      </c>
      <c r="B28" s="126" t="s">
        <v>22</v>
      </c>
      <c r="C28" s="126" t="n">
        <v>1</v>
      </c>
      <c r="D28" s="126" t="n">
        <v>90</v>
      </c>
      <c r="E28" s="129"/>
      <c r="F28" s="129"/>
      <c r="G28" s="129"/>
    </row>
    <row r="29" customFormat="false" ht="15" hidden="false" customHeight="false" outlineLevel="0" collapsed="false">
      <c r="A29" s="25"/>
      <c r="B29" s="25"/>
      <c r="C29" s="25"/>
      <c r="D29" s="25"/>
      <c r="E29" s="25"/>
      <c r="F29" s="25"/>
      <c r="G29" s="25"/>
    </row>
    <row r="30" customFormat="false" ht="15" hidden="false" customHeight="false" outlineLevel="0" collapsed="false">
      <c r="A30" s="25"/>
      <c r="B30" s="25"/>
      <c r="C30" s="25"/>
      <c r="D30" s="25"/>
      <c r="E30" s="25"/>
      <c r="F30" s="25"/>
      <c r="G30" s="25"/>
    </row>
    <row r="31" customFormat="false" ht="15" hidden="false" customHeight="false" outlineLevel="0" collapsed="false">
      <c r="A31" s="25"/>
      <c r="B31" s="25"/>
      <c r="C31" s="25"/>
      <c r="D31" s="25"/>
      <c r="E31" s="25"/>
      <c r="F31" s="25"/>
      <c r="G31" s="25"/>
    </row>
    <row r="32" customFormat="false" ht="15" hidden="false" customHeight="false" outlineLevel="0" collapsed="false">
      <c r="A32" s="25"/>
      <c r="B32" s="25"/>
      <c r="C32" s="25"/>
      <c r="D32" s="25"/>
      <c r="E32" s="25"/>
      <c r="F32" s="25"/>
      <c r="G32" s="25"/>
    </row>
    <row r="33" customFormat="false" ht="15" hidden="false" customHeight="false" outlineLevel="0" collapsed="false">
      <c r="A33" s="25"/>
      <c r="B33" s="25"/>
      <c r="C33" s="25"/>
      <c r="D33" s="25"/>
      <c r="E33" s="25"/>
      <c r="F33" s="25"/>
      <c r="G33" s="25"/>
    </row>
    <row r="34" customFormat="false" ht="15" hidden="false" customHeight="false" outlineLevel="0" collapsed="false">
      <c r="A34" s="25"/>
      <c r="B34" s="25"/>
      <c r="C34" s="25"/>
      <c r="D34" s="25"/>
      <c r="E34" s="25"/>
      <c r="F34" s="25"/>
      <c r="G34" s="25"/>
    </row>
    <row r="35" customFormat="false" ht="15" hidden="false" customHeight="false" outlineLevel="0" collapsed="false">
      <c r="A35" s="25"/>
      <c r="B35" s="25"/>
      <c r="C35" s="25"/>
      <c r="D35" s="25"/>
      <c r="E35" s="25"/>
      <c r="F35" s="25"/>
      <c r="G35" s="2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G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72265625" defaultRowHeight="12.75" zeroHeight="false" outlineLevelRow="0" outlineLevelCol="0"/>
  <cols>
    <col collapsed="false" customWidth="true" hidden="false" outlineLevel="0" max="1" min="1" style="0" width="6.57"/>
    <col collapsed="false" customWidth="true" hidden="false" outlineLevel="0" max="2" min="2" style="0" width="24.57"/>
    <col collapsed="false" customWidth="true" hidden="false" outlineLevel="0" max="3" min="3" style="0" width="9.14"/>
    <col collapsed="false" customWidth="true" hidden="false" outlineLevel="0" max="4" min="4" style="0" width="8"/>
    <col collapsed="false" customWidth="true" hidden="false" outlineLevel="0" max="6" min="6" style="0" width="28.29"/>
    <col collapsed="false" customWidth="true" hidden="false" outlineLevel="0" max="7" min="7" style="0" width="25.42"/>
    <col collapsed="false" customWidth="true" hidden="false" outlineLevel="0" max="8" min="8" style="0" width="9.14"/>
    <col collapsed="false" customWidth="true" hidden="false" outlineLevel="0" max="9" min="9" style="0" width="24.71"/>
    <col collapsed="false" customWidth="true" hidden="false" outlineLevel="0" max="10" min="10" style="0" width="19.14"/>
    <col collapsed="false" customWidth="true" hidden="false" outlineLevel="0" max="11" min="11" style="0" width="17.29"/>
    <col collapsed="false" customWidth="true" hidden="false" outlineLevel="0" max="12" min="12" style="0" width="18.14"/>
    <col collapsed="false" customWidth="true" hidden="false" outlineLevel="0" max="15" min="13" style="0" width="9.14"/>
    <col collapsed="false" customWidth="true" hidden="false" outlineLevel="0" max="16" min="16" style="0" width="8.29"/>
    <col collapsed="false" customWidth="true" hidden="false" outlineLevel="0" max="17" min="17" style="0" width="6.42"/>
    <col collapsed="false" customWidth="true" hidden="false" outlineLevel="0" max="18" min="18" style="0" width="21.71"/>
  </cols>
  <sheetData>
    <row r="3" customFormat="false" ht="18" hidden="false" customHeight="false" outlineLevel="0" collapsed="false">
      <c r="A3" s="40" t="s">
        <v>347</v>
      </c>
      <c r="B3" s="40"/>
      <c r="C3" s="25"/>
      <c r="D3" s="25"/>
      <c r="E3" s="25"/>
      <c r="F3" s="25"/>
    </row>
    <row r="4" customFormat="false" ht="15.75" hidden="false" customHeight="false" outlineLevel="0" collapsed="false">
      <c r="A4" s="135" t="s">
        <v>338</v>
      </c>
      <c r="B4" s="135" t="s">
        <v>14</v>
      </c>
      <c r="C4" s="135" t="s">
        <v>13</v>
      </c>
      <c r="D4" s="135" t="s">
        <v>339</v>
      </c>
      <c r="E4" s="25"/>
      <c r="F4" s="25"/>
    </row>
    <row r="5" customFormat="false" ht="18" hidden="false" customHeight="false" outlineLevel="0" collapsed="false">
      <c r="A5" s="126" t="n">
        <v>1</v>
      </c>
      <c r="B5" s="126" t="s">
        <v>15</v>
      </c>
      <c r="C5" s="126" t="n">
        <v>39</v>
      </c>
      <c r="D5" s="126" t="n">
        <v>1085</v>
      </c>
      <c r="E5" s="129"/>
      <c r="F5" s="129" t="s">
        <v>348</v>
      </c>
      <c r="G5" s="129" t="n">
        <v>111</v>
      </c>
    </row>
    <row r="6" customFormat="false" ht="18" hidden="false" customHeight="false" outlineLevel="0" collapsed="false">
      <c r="A6" s="126" t="n">
        <f aca="false">A5+1</f>
        <v>2</v>
      </c>
      <c r="B6" s="126" t="s">
        <v>18</v>
      </c>
      <c r="C6" s="126" t="n">
        <v>36</v>
      </c>
      <c r="D6" s="126" t="n">
        <v>1000</v>
      </c>
      <c r="E6" s="129"/>
      <c r="F6" s="129" t="s">
        <v>345</v>
      </c>
      <c r="G6" s="129" t="n">
        <v>13</v>
      </c>
    </row>
    <row r="7" customFormat="false" ht="18" hidden="false" customHeight="false" outlineLevel="0" collapsed="false">
      <c r="A7" s="126" t="n">
        <f aca="false">A6+1</f>
        <v>3</v>
      </c>
      <c r="B7" s="126" t="s">
        <v>17</v>
      </c>
      <c r="C7" s="126" t="n">
        <v>32</v>
      </c>
      <c r="D7" s="126" t="n">
        <v>900</v>
      </c>
      <c r="E7" s="129"/>
      <c r="F7" s="129" t="s">
        <v>342</v>
      </c>
      <c r="G7" s="132" t="n">
        <f aca="false">G5/G6</f>
        <v>8.53846153846154</v>
      </c>
    </row>
    <row r="8" customFormat="false" ht="18" hidden="false" customHeight="false" outlineLevel="0" collapsed="false">
      <c r="A8" s="126" t="n">
        <f aca="false">A7+1</f>
        <v>4</v>
      </c>
      <c r="B8" s="126" t="s">
        <v>19</v>
      </c>
      <c r="C8" s="126" t="n">
        <v>30</v>
      </c>
      <c r="D8" s="126" t="n">
        <v>820</v>
      </c>
      <c r="E8" s="129"/>
      <c r="F8" s="129"/>
      <c r="G8" s="129"/>
    </row>
    <row r="9" customFormat="false" ht="18" hidden="false" customHeight="false" outlineLevel="0" collapsed="false">
      <c r="A9" s="126" t="n">
        <f aca="false">A8+1</f>
        <v>5</v>
      </c>
      <c r="B9" s="126" t="s">
        <v>16</v>
      </c>
      <c r="C9" s="126" t="n">
        <v>30</v>
      </c>
      <c r="D9" s="126" t="n">
        <v>820</v>
      </c>
      <c r="E9" s="129"/>
      <c r="F9" s="129"/>
      <c r="G9" s="129"/>
    </row>
    <row r="10" customFormat="false" ht="18" hidden="false" customHeight="false" outlineLevel="0" collapsed="false">
      <c r="A10" s="126" t="n">
        <f aca="false">A9+1</f>
        <v>6</v>
      </c>
      <c r="B10" s="126" t="s">
        <v>20</v>
      </c>
      <c r="C10" s="126" t="n">
        <v>23</v>
      </c>
      <c r="D10" s="126" t="n">
        <v>660</v>
      </c>
      <c r="E10" s="129"/>
      <c r="F10" s="129"/>
      <c r="G10" s="129"/>
    </row>
    <row r="11" customFormat="false" ht="18" hidden="false" customHeight="false" outlineLevel="0" collapsed="false">
      <c r="A11" s="126" t="n">
        <f aca="false">A10+1</f>
        <v>7</v>
      </c>
      <c r="B11" s="126" t="s">
        <v>56</v>
      </c>
      <c r="C11" s="126" t="n">
        <v>18</v>
      </c>
      <c r="D11" s="126" t="n">
        <v>485</v>
      </c>
      <c r="E11" s="129"/>
      <c r="F11" s="129"/>
      <c r="G11" s="129"/>
    </row>
    <row r="12" customFormat="false" ht="18" hidden="false" customHeight="false" outlineLevel="0" collapsed="false">
      <c r="A12" s="126" t="n">
        <f aca="false">A11+1</f>
        <v>8</v>
      </c>
      <c r="B12" s="126" t="s">
        <v>28</v>
      </c>
      <c r="C12" s="126" t="n">
        <v>18</v>
      </c>
      <c r="D12" s="126" t="n">
        <v>450</v>
      </c>
      <c r="E12" s="129"/>
      <c r="F12" s="129"/>
      <c r="G12" s="129"/>
    </row>
    <row r="13" customFormat="false" ht="18" hidden="false" customHeight="false" outlineLevel="0" collapsed="false">
      <c r="A13" s="126" t="n">
        <f aca="false">A12+1</f>
        <v>9</v>
      </c>
      <c r="B13" s="126" t="s">
        <v>34</v>
      </c>
      <c r="C13" s="126" t="n">
        <v>15</v>
      </c>
      <c r="D13" s="126" t="n">
        <v>400</v>
      </c>
      <c r="E13" s="129"/>
      <c r="F13" s="129"/>
      <c r="G13" s="129"/>
    </row>
    <row r="14" customFormat="false" ht="18" hidden="false" customHeight="false" outlineLevel="0" collapsed="false">
      <c r="A14" s="126" t="n">
        <f aca="false">A13+1</f>
        <v>10</v>
      </c>
      <c r="B14" s="126" t="s">
        <v>24</v>
      </c>
      <c r="C14" s="126" t="n">
        <v>12</v>
      </c>
      <c r="D14" s="126" t="n">
        <v>355</v>
      </c>
      <c r="E14" s="129"/>
      <c r="F14" s="129"/>
      <c r="G14" s="129"/>
    </row>
    <row r="15" customFormat="false" ht="18" hidden="false" customHeight="false" outlineLevel="0" collapsed="false">
      <c r="A15" s="126" t="n">
        <f aca="false">A14+1</f>
        <v>11</v>
      </c>
      <c r="B15" s="126" t="s">
        <v>23</v>
      </c>
      <c r="C15" s="126" t="n">
        <v>12</v>
      </c>
      <c r="D15" s="126" t="n">
        <v>345</v>
      </c>
      <c r="E15" s="129"/>
      <c r="F15" s="129"/>
      <c r="G15" s="129"/>
    </row>
    <row r="16" customFormat="false" ht="18" hidden="false" customHeight="false" outlineLevel="0" collapsed="false">
      <c r="A16" s="126" t="n">
        <f aca="false">A15+1</f>
        <v>12</v>
      </c>
      <c r="B16" s="126" t="s">
        <v>29</v>
      </c>
      <c r="C16" s="126" t="n">
        <v>10</v>
      </c>
      <c r="D16" s="126" t="n">
        <v>330</v>
      </c>
      <c r="E16" s="129"/>
      <c r="F16" s="129"/>
      <c r="G16" s="129"/>
    </row>
    <row r="17" customFormat="false" ht="18" hidden="false" customHeight="false" outlineLevel="0" collapsed="false">
      <c r="A17" s="126" t="n">
        <f aca="false">A16+1</f>
        <v>13</v>
      </c>
      <c r="B17" s="126" t="s">
        <v>27</v>
      </c>
      <c r="C17" s="126" t="n">
        <v>8</v>
      </c>
      <c r="D17" s="126" t="n">
        <v>225</v>
      </c>
      <c r="E17" s="129"/>
      <c r="F17" s="129"/>
      <c r="G17" s="129"/>
    </row>
    <row r="18" customFormat="false" ht="18" hidden="false" customHeight="false" outlineLevel="0" collapsed="false">
      <c r="A18" s="126" t="n">
        <f aca="false">A17+1</f>
        <v>14</v>
      </c>
      <c r="B18" s="126" t="s">
        <v>26</v>
      </c>
      <c r="C18" s="126" t="n">
        <v>6</v>
      </c>
      <c r="D18" s="126" t="n">
        <v>185</v>
      </c>
      <c r="E18" s="129"/>
      <c r="F18" s="129"/>
      <c r="G18" s="129"/>
    </row>
    <row r="19" customFormat="false" ht="18" hidden="false" customHeight="false" outlineLevel="0" collapsed="false">
      <c r="A19" s="126" t="n">
        <f aca="false">A18+1</f>
        <v>15</v>
      </c>
      <c r="B19" s="126" t="s">
        <v>30</v>
      </c>
      <c r="C19" s="126" t="n">
        <v>6</v>
      </c>
      <c r="D19" s="126" t="n">
        <v>170</v>
      </c>
      <c r="E19" s="129"/>
      <c r="F19" s="129"/>
      <c r="G19" s="129"/>
    </row>
    <row r="20" customFormat="false" ht="18" hidden="false" customHeight="false" outlineLevel="0" collapsed="false">
      <c r="A20" s="126" t="n">
        <f aca="false">A19+1</f>
        <v>16</v>
      </c>
      <c r="B20" s="126" t="s">
        <v>54</v>
      </c>
      <c r="C20" s="126" t="n">
        <v>4</v>
      </c>
      <c r="D20" s="126" t="n">
        <v>190</v>
      </c>
      <c r="E20" s="129"/>
      <c r="F20" s="129"/>
      <c r="G20" s="129"/>
    </row>
    <row r="21" customFormat="false" ht="18" hidden="false" customHeight="false" outlineLevel="0" collapsed="false">
      <c r="A21" s="126" t="n">
        <f aca="false">A20+1</f>
        <v>17</v>
      </c>
      <c r="B21" s="126" t="s">
        <v>36</v>
      </c>
      <c r="C21" s="126" t="n">
        <v>3</v>
      </c>
      <c r="D21" s="126" t="n">
        <v>95</v>
      </c>
      <c r="E21" s="129"/>
      <c r="F21" s="129"/>
      <c r="G21" s="129"/>
    </row>
    <row r="22" customFormat="false" ht="18" hidden="false" customHeight="false" outlineLevel="0" collapsed="false">
      <c r="A22" s="126" t="n">
        <f aca="false">A21+1</f>
        <v>18</v>
      </c>
      <c r="B22" s="126" t="s">
        <v>39</v>
      </c>
      <c r="C22" s="126" t="n">
        <v>3</v>
      </c>
      <c r="D22" s="126" t="n">
        <v>95</v>
      </c>
      <c r="E22" s="129"/>
      <c r="F22" s="129"/>
      <c r="G22" s="129"/>
    </row>
    <row r="23" customFormat="false" ht="18" hidden="false" customHeight="false" outlineLevel="0" collapsed="false">
      <c r="A23" s="126" t="n">
        <f aca="false">A22+1</f>
        <v>19</v>
      </c>
      <c r="B23" s="126" t="s">
        <v>31</v>
      </c>
      <c r="C23" s="126" t="n">
        <v>3</v>
      </c>
      <c r="D23" s="126" t="n">
        <v>90</v>
      </c>
      <c r="E23" s="129"/>
      <c r="F23" s="129"/>
      <c r="G23" s="129"/>
    </row>
    <row r="24" customFormat="false" ht="18" hidden="false" customHeight="false" outlineLevel="0" collapsed="false">
      <c r="A24" s="126" t="n">
        <f aca="false">A23+1</f>
        <v>20</v>
      </c>
      <c r="B24" s="126" t="s">
        <v>38</v>
      </c>
      <c r="C24" s="126" t="n">
        <v>2</v>
      </c>
      <c r="D24" s="126" t="n">
        <v>95</v>
      </c>
      <c r="E24" s="129"/>
      <c r="F24" s="129"/>
      <c r="G24" s="129"/>
    </row>
    <row r="25" customFormat="false" ht="18" hidden="false" customHeight="false" outlineLevel="0" collapsed="false">
      <c r="A25" s="126" t="n">
        <f aca="false">A24+1</f>
        <v>21</v>
      </c>
      <c r="B25" s="126" t="s">
        <v>33</v>
      </c>
      <c r="C25" s="126" t="n">
        <v>2</v>
      </c>
      <c r="D25" s="126" t="n">
        <v>90</v>
      </c>
      <c r="E25" s="129"/>
      <c r="F25" s="129"/>
      <c r="G25" s="129"/>
    </row>
    <row r="26" customFormat="false" ht="18" hidden="false" customHeight="false" outlineLevel="0" collapsed="false">
      <c r="A26" s="126" t="n">
        <f aca="false">A25+1</f>
        <v>22</v>
      </c>
      <c r="B26" s="126" t="s">
        <v>35</v>
      </c>
      <c r="C26" s="126" t="n">
        <v>2</v>
      </c>
      <c r="D26" s="126" t="n">
        <v>90</v>
      </c>
      <c r="E26" s="129"/>
      <c r="F26" s="129"/>
      <c r="G26" s="129"/>
    </row>
    <row r="27" customFormat="false" ht="18" hidden="false" customHeight="false" outlineLevel="0" collapsed="false">
      <c r="A27" s="126" t="n">
        <f aca="false">A26+1</f>
        <v>23</v>
      </c>
      <c r="B27" s="126" t="s">
        <v>21</v>
      </c>
      <c r="C27" s="126" t="n">
        <v>2</v>
      </c>
      <c r="D27" s="126" t="n">
        <v>75</v>
      </c>
      <c r="E27" s="129"/>
      <c r="F27" s="129"/>
      <c r="G27" s="129"/>
    </row>
    <row r="28" customFormat="false" ht="18" hidden="false" customHeight="false" outlineLevel="0" collapsed="false">
      <c r="A28" s="126" t="n">
        <f aca="false">A27+1</f>
        <v>24</v>
      </c>
      <c r="B28" s="126" t="s">
        <v>46</v>
      </c>
      <c r="C28" s="126" t="n">
        <v>2</v>
      </c>
      <c r="D28" s="126" t="n">
        <v>60</v>
      </c>
      <c r="E28" s="129"/>
      <c r="F28" s="129"/>
      <c r="G28" s="129"/>
    </row>
    <row r="29" customFormat="false" ht="18" hidden="false" customHeight="false" outlineLevel="0" collapsed="false">
      <c r="A29" s="126" t="n">
        <f aca="false">A28+1</f>
        <v>25</v>
      </c>
      <c r="B29" s="126" t="s">
        <v>22</v>
      </c>
      <c r="C29" s="126" t="n">
        <v>1</v>
      </c>
      <c r="D29" s="126" t="n">
        <v>90</v>
      </c>
      <c r="E29" s="129"/>
      <c r="F29" s="129"/>
      <c r="G29" s="129"/>
    </row>
    <row r="30" customFormat="false" ht="15" hidden="false" customHeight="false" outlineLevel="0" collapsed="false">
      <c r="A30" s="25"/>
      <c r="B30" s="25"/>
      <c r="C30" s="25"/>
      <c r="D30" s="25"/>
      <c r="E30" s="25"/>
      <c r="F30" s="25"/>
    </row>
    <row r="31" customFormat="false" ht="15" hidden="false" customHeight="false" outlineLevel="0" collapsed="false">
      <c r="A31" s="25"/>
      <c r="B31" s="25"/>
      <c r="C31" s="25"/>
      <c r="D31" s="25"/>
      <c r="E31" s="25"/>
      <c r="F31" s="25"/>
    </row>
    <row r="32" customFormat="false" ht="15" hidden="false" customHeight="false" outlineLevel="0" collapsed="false">
      <c r="A32" s="25"/>
      <c r="B32" s="25"/>
      <c r="C32" s="25"/>
      <c r="D32" s="25"/>
      <c r="E32" s="25"/>
      <c r="F32" s="25"/>
    </row>
    <row r="33" customFormat="false" ht="15" hidden="false" customHeight="false" outlineLevel="0" collapsed="false">
      <c r="A33" s="25"/>
      <c r="B33" s="25"/>
      <c r="C33" s="25"/>
      <c r="D33" s="25"/>
      <c r="E33" s="25"/>
      <c r="F33" s="25"/>
    </row>
    <row r="34" customFormat="false" ht="15" hidden="false" customHeight="false" outlineLevel="0" collapsed="false">
      <c r="A34" s="25"/>
      <c r="B34" s="25"/>
      <c r="C34" s="25"/>
      <c r="D34" s="25"/>
      <c r="E34" s="25"/>
      <c r="F34" s="25"/>
    </row>
    <row r="35" customFormat="false" ht="15" hidden="false" customHeight="false" outlineLevel="0" collapsed="false">
      <c r="A35" s="25"/>
      <c r="B35" s="25"/>
      <c r="C35" s="25"/>
      <c r="D35" s="25"/>
      <c r="E35" s="25"/>
      <c r="F35" s="25"/>
    </row>
    <row r="36" customFormat="false" ht="15" hidden="false" customHeight="false" outlineLevel="0" collapsed="false">
      <c r="A36" s="25"/>
      <c r="B36" s="25"/>
      <c r="C36" s="25"/>
      <c r="D36" s="25"/>
      <c r="E36" s="25"/>
      <c r="F36" s="25"/>
    </row>
    <row r="37" customFormat="false" ht="15" hidden="false" customHeight="false" outlineLevel="0" collapsed="false">
      <c r="A37" s="25"/>
      <c r="B37" s="25"/>
      <c r="C37" s="25"/>
      <c r="D37" s="25"/>
      <c r="E37" s="25"/>
      <c r="F37" s="25"/>
    </row>
    <row r="38" customFormat="false" ht="15" hidden="false" customHeight="false" outlineLevel="0" collapsed="false">
      <c r="A38" s="25"/>
      <c r="B38" s="25"/>
      <c r="C38" s="25"/>
      <c r="D38" s="25"/>
      <c r="E38" s="25"/>
      <c r="F38" s="25"/>
    </row>
    <row r="39" customFormat="false" ht="15" hidden="false" customHeight="false" outlineLevel="0" collapsed="false">
      <c r="A39" s="25"/>
      <c r="B39" s="25"/>
      <c r="C39" s="25"/>
      <c r="D39" s="25"/>
      <c r="E39" s="25"/>
      <c r="F39" s="25"/>
    </row>
    <row r="40" customFormat="false" ht="15" hidden="false" customHeight="false" outlineLevel="0" collapsed="false">
      <c r="A40" s="25"/>
      <c r="B40" s="25"/>
      <c r="C40" s="25"/>
      <c r="D40" s="25"/>
      <c r="E40" s="25"/>
      <c r="F40" s="25"/>
    </row>
    <row r="41" customFormat="false" ht="15" hidden="false" customHeight="false" outlineLevel="0" collapsed="false">
      <c r="A41" s="25"/>
      <c r="B41" s="25"/>
      <c r="C41" s="25"/>
      <c r="D41" s="25"/>
      <c r="E41" s="25"/>
      <c r="F41" s="25"/>
    </row>
    <row r="42" customFormat="false" ht="15" hidden="false" customHeight="false" outlineLevel="0" collapsed="false">
      <c r="A42" s="25"/>
      <c r="B42" s="25"/>
      <c r="C42" s="25"/>
      <c r="D42" s="25"/>
      <c r="E42" s="25"/>
      <c r="F42" s="25"/>
    </row>
    <row r="43" customFormat="false" ht="15" hidden="false" customHeight="false" outlineLevel="0" collapsed="false">
      <c r="A43" s="25"/>
      <c r="B43" s="25"/>
      <c r="C43" s="25"/>
      <c r="D43" s="25"/>
      <c r="E43" s="25"/>
      <c r="F43" s="25"/>
    </row>
    <row r="44" customFormat="false" ht="15" hidden="false" customHeight="false" outlineLevel="0" collapsed="false">
      <c r="A44" s="25"/>
      <c r="B44" s="25"/>
      <c r="C44" s="25"/>
      <c r="D44" s="25"/>
      <c r="E44" s="25"/>
      <c r="F44" s="25"/>
    </row>
    <row r="45" customFormat="false" ht="15" hidden="false" customHeight="false" outlineLevel="0" collapsed="false">
      <c r="A45" s="25"/>
      <c r="B45" s="25"/>
      <c r="C45" s="25"/>
      <c r="D45" s="25"/>
      <c r="E45" s="25"/>
      <c r="F45" s="25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O5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0.72265625" defaultRowHeight="12.7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27.29"/>
    <col collapsed="false" customWidth="true" hidden="false" outlineLevel="0" max="3" min="3" style="0" width="9.14"/>
    <col collapsed="false" customWidth="true" hidden="false" outlineLevel="0" max="4" min="4" style="0" width="8"/>
    <col collapsed="false" customWidth="true" hidden="false" outlineLevel="0" max="6" min="6" style="0" width="28.29"/>
    <col collapsed="false" customWidth="true" hidden="false" outlineLevel="0" max="7" min="7" style="0" width="23.71"/>
    <col collapsed="false" customWidth="true" hidden="false" outlineLevel="0" max="8" min="8" style="0" width="9.14"/>
    <col collapsed="false" customWidth="true" hidden="false" outlineLevel="0" max="9" min="9" style="0" width="20.86"/>
    <col collapsed="false" customWidth="true" hidden="false" outlineLevel="0" max="10" min="10" style="0" width="24.71"/>
    <col collapsed="false" customWidth="true" hidden="false" outlineLevel="0" max="11" min="11" style="0" width="9.29"/>
    <col collapsed="false" customWidth="true" hidden="false" outlineLevel="0" max="13" min="12" style="0" width="9.14"/>
    <col collapsed="false" customWidth="true" hidden="false" outlineLevel="0" max="14" min="14" style="0" width="13.86"/>
    <col collapsed="false" customWidth="true" hidden="false" outlineLevel="0" max="16" min="15" style="0" width="9.14"/>
    <col collapsed="false" customWidth="true" hidden="false" outlineLevel="0" max="18" min="18" style="0" width="25.71"/>
  </cols>
  <sheetData>
    <row r="2" customFormat="false" ht="12.75" hidden="false" customHeight="false" outlineLevel="0" collapsed="false">
      <c r="B2" s="136"/>
    </row>
    <row r="3" customFormat="false" ht="18" hidden="false" customHeight="false" outlineLevel="0" collapsed="false">
      <c r="A3" s="128" t="s">
        <v>349</v>
      </c>
      <c r="B3" s="128"/>
      <c r="C3" s="25"/>
      <c r="D3" s="25"/>
      <c r="E3" s="25"/>
      <c r="F3" s="25"/>
    </row>
    <row r="4" customFormat="false" ht="15.75" hidden="false" customHeight="false" outlineLevel="0" collapsed="false">
      <c r="A4" s="135" t="s">
        <v>338</v>
      </c>
      <c r="B4" s="135" t="s">
        <v>14</v>
      </c>
      <c r="C4" s="135" t="s">
        <v>13</v>
      </c>
      <c r="D4" s="135" t="s">
        <v>339</v>
      </c>
      <c r="E4" s="25"/>
      <c r="F4" s="25"/>
    </row>
    <row r="5" customFormat="false" ht="18" hidden="false" customHeight="false" outlineLevel="0" collapsed="false">
      <c r="A5" s="126" t="n">
        <v>1</v>
      </c>
      <c r="B5" s="126" t="s">
        <v>15</v>
      </c>
      <c r="C5" s="126" t="n">
        <v>51</v>
      </c>
      <c r="D5" s="126" t="n">
        <v>1460</v>
      </c>
      <c r="E5" s="25"/>
      <c r="F5" s="129" t="s">
        <v>348</v>
      </c>
      <c r="G5" s="129" t="n">
        <v>151</v>
      </c>
      <c r="H5" s="25"/>
      <c r="N5" s="25"/>
      <c r="O5" s="25"/>
    </row>
    <row r="6" customFormat="false" ht="18" hidden="false" customHeight="false" outlineLevel="0" collapsed="false">
      <c r="A6" s="126" t="n">
        <f aca="false">A5+1</f>
        <v>2</v>
      </c>
      <c r="B6" s="126" t="s">
        <v>18</v>
      </c>
      <c r="C6" s="126" t="n">
        <v>45</v>
      </c>
      <c r="D6" s="126" t="n">
        <v>1275</v>
      </c>
      <c r="E6" s="25"/>
      <c r="F6" s="129" t="s">
        <v>345</v>
      </c>
      <c r="G6" s="129" t="n">
        <v>17</v>
      </c>
      <c r="H6" s="25"/>
      <c r="N6" s="25"/>
      <c r="O6" s="25"/>
    </row>
    <row r="7" customFormat="false" ht="18" hidden="false" customHeight="false" outlineLevel="0" collapsed="false">
      <c r="A7" s="126" t="n">
        <f aca="false">A6+1</f>
        <v>3</v>
      </c>
      <c r="B7" s="126" t="s">
        <v>16</v>
      </c>
      <c r="C7" s="126" t="n">
        <v>42</v>
      </c>
      <c r="D7" s="126" t="n">
        <v>1195</v>
      </c>
      <c r="E7" s="25"/>
      <c r="F7" s="129" t="s">
        <v>342</v>
      </c>
      <c r="G7" s="132" t="n">
        <f aca="false">G5/G6</f>
        <v>8.88235294117647</v>
      </c>
      <c r="H7" s="25"/>
      <c r="N7" s="25"/>
      <c r="O7" s="25"/>
    </row>
    <row r="8" customFormat="false" ht="18" hidden="false" customHeight="false" outlineLevel="0" collapsed="false">
      <c r="A8" s="126" t="n">
        <f aca="false">A7+1</f>
        <v>4</v>
      </c>
      <c r="B8" s="126" t="s">
        <v>17</v>
      </c>
      <c r="C8" s="126" t="n">
        <v>41</v>
      </c>
      <c r="D8" s="126" t="n">
        <v>1175</v>
      </c>
      <c r="E8" s="25"/>
      <c r="F8" s="25"/>
      <c r="H8" s="25"/>
      <c r="N8" s="25"/>
      <c r="O8" s="25"/>
    </row>
    <row r="9" customFormat="false" ht="18" hidden="false" customHeight="false" outlineLevel="0" collapsed="false">
      <c r="A9" s="126" t="n">
        <f aca="false">A8+1</f>
        <v>5</v>
      </c>
      <c r="B9" s="126" t="s">
        <v>19</v>
      </c>
      <c r="C9" s="126" t="n">
        <v>39</v>
      </c>
      <c r="D9" s="126" t="n">
        <v>1095</v>
      </c>
      <c r="E9" s="25"/>
      <c r="F9" s="25"/>
      <c r="H9" s="25"/>
      <c r="N9" s="25"/>
      <c r="O9" s="25"/>
    </row>
    <row r="10" customFormat="false" ht="18" hidden="false" customHeight="false" outlineLevel="0" collapsed="false">
      <c r="A10" s="126" t="n">
        <f aca="false">A9+1</f>
        <v>6</v>
      </c>
      <c r="B10" s="126" t="s">
        <v>20</v>
      </c>
      <c r="C10" s="126" t="n">
        <v>26</v>
      </c>
      <c r="D10" s="126" t="n">
        <v>760</v>
      </c>
      <c r="E10" s="25"/>
      <c r="F10" s="25"/>
      <c r="H10" s="25"/>
      <c r="N10" s="25"/>
      <c r="O10" s="25"/>
    </row>
    <row r="11" customFormat="false" ht="18" hidden="false" customHeight="false" outlineLevel="0" collapsed="false">
      <c r="A11" s="126" t="n">
        <f aca="false">A10+1</f>
        <v>7</v>
      </c>
      <c r="B11" s="126" t="s">
        <v>34</v>
      </c>
      <c r="C11" s="126" t="n">
        <v>24</v>
      </c>
      <c r="D11" s="126" t="n">
        <v>680</v>
      </c>
      <c r="E11" s="25"/>
      <c r="F11" s="25"/>
      <c r="H11" s="25"/>
      <c r="N11" s="25"/>
      <c r="O11" s="25"/>
    </row>
    <row r="12" customFormat="false" ht="18" hidden="false" customHeight="false" outlineLevel="0" collapsed="false">
      <c r="A12" s="126" t="n">
        <f aca="false">A11+1</f>
        <v>8</v>
      </c>
      <c r="B12" s="126" t="s">
        <v>28</v>
      </c>
      <c r="C12" s="126" t="n">
        <v>24</v>
      </c>
      <c r="D12" s="126" t="n">
        <v>630</v>
      </c>
      <c r="E12" s="25"/>
      <c r="F12" s="25"/>
      <c r="H12" s="25"/>
      <c r="N12" s="25"/>
      <c r="O12" s="25"/>
    </row>
    <row r="13" customFormat="false" ht="18" hidden="false" customHeight="false" outlineLevel="0" collapsed="false">
      <c r="A13" s="126" t="n">
        <f aca="false">A12+1</f>
        <v>9</v>
      </c>
      <c r="B13" s="126" t="s">
        <v>56</v>
      </c>
      <c r="C13" s="126" t="n">
        <v>21</v>
      </c>
      <c r="D13" s="126" t="n">
        <v>565</v>
      </c>
      <c r="E13" s="25"/>
      <c r="F13" s="25"/>
      <c r="H13" s="25"/>
      <c r="N13" s="25"/>
      <c r="O13" s="25"/>
    </row>
    <row r="14" customFormat="false" ht="18" hidden="false" customHeight="false" outlineLevel="0" collapsed="false">
      <c r="A14" s="126" t="n">
        <f aca="false">A13+1</f>
        <v>10</v>
      </c>
      <c r="B14" s="126" t="s">
        <v>24</v>
      </c>
      <c r="C14" s="126" t="n">
        <v>15</v>
      </c>
      <c r="D14" s="126" t="n">
        <v>450</v>
      </c>
      <c r="E14" s="25"/>
      <c r="F14" s="25"/>
      <c r="H14" s="25"/>
      <c r="N14" s="25"/>
      <c r="O14" s="25"/>
    </row>
    <row r="15" customFormat="false" ht="18" hidden="false" customHeight="false" outlineLevel="0" collapsed="false">
      <c r="A15" s="126" t="n">
        <f aca="false">A14+1</f>
        <v>11</v>
      </c>
      <c r="B15" s="126" t="s">
        <v>29</v>
      </c>
      <c r="C15" s="126" t="n">
        <v>13</v>
      </c>
      <c r="D15" s="126" t="n">
        <v>410</v>
      </c>
      <c r="E15" s="25"/>
      <c r="F15" s="25"/>
      <c r="H15" s="25"/>
      <c r="N15" s="25"/>
      <c r="O15" s="25"/>
    </row>
    <row r="16" customFormat="false" ht="18" hidden="false" customHeight="false" outlineLevel="0" collapsed="false">
      <c r="A16" s="126" t="n">
        <f aca="false">A15+1</f>
        <v>12</v>
      </c>
      <c r="B16" s="126" t="s">
        <v>23</v>
      </c>
      <c r="C16" s="126" t="n">
        <v>12</v>
      </c>
      <c r="D16" s="126" t="n">
        <v>345</v>
      </c>
      <c r="E16" s="25"/>
      <c r="F16" s="25"/>
      <c r="H16" s="25"/>
      <c r="N16" s="25"/>
      <c r="O16" s="25"/>
    </row>
    <row r="17" customFormat="false" ht="18" hidden="false" customHeight="false" outlineLevel="0" collapsed="false">
      <c r="A17" s="126" t="n">
        <f aca="false">A16+1</f>
        <v>13</v>
      </c>
      <c r="B17" s="126" t="s">
        <v>54</v>
      </c>
      <c r="C17" s="126" t="n">
        <v>10</v>
      </c>
      <c r="D17" s="126" t="n">
        <v>465</v>
      </c>
      <c r="E17" s="25"/>
      <c r="F17" s="25"/>
      <c r="H17" s="25"/>
      <c r="N17" s="25"/>
      <c r="O17" s="25"/>
    </row>
    <row r="18" customFormat="false" ht="18" hidden="false" customHeight="false" outlineLevel="0" collapsed="false">
      <c r="A18" s="126" t="n">
        <f aca="false">A17+1</f>
        <v>14</v>
      </c>
      <c r="B18" s="126" t="s">
        <v>30</v>
      </c>
      <c r="C18" s="126" t="n">
        <v>9</v>
      </c>
      <c r="D18" s="126" t="n">
        <v>270</v>
      </c>
      <c r="E18" s="25"/>
      <c r="F18" s="25"/>
      <c r="H18" s="25"/>
      <c r="N18" s="25"/>
      <c r="O18" s="25"/>
    </row>
    <row r="19" customFormat="false" ht="18" hidden="false" customHeight="false" outlineLevel="0" collapsed="false">
      <c r="A19" s="126" t="n">
        <f aca="false">A18+1</f>
        <v>15</v>
      </c>
      <c r="B19" s="126" t="s">
        <v>31</v>
      </c>
      <c r="C19" s="126" t="n">
        <v>9</v>
      </c>
      <c r="D19" s="126" t="n">
        <v>270</v>
      </c>
      <c r="E19" s="25"/>
      <c r="F19" s="25"/>
      <c r="H19" s="25"/>
      <c r="N19" s="25"/>
      <c r="O19" s="25"/>
    </row>
    <row r="20" customFormat="false" ht="18" hidden="false" customHeight="false" outlineLevel="0" collapsed="false">
      <c r="A20" s="126" t="n">
        <f aca="false">A19+1</f>
        <v>16</v>
      </c>
      <c r="B20" s="126" t="s">
        <v>27</v>
      </c>
      <c r="C20" s="126" t="n">
        <v>8</v>
      </c>
      <c r="D20" s="126" t="n">
        <v>225</v>
      </c>
      <c r="E20" s="25"/>
      <c r="F20" s="25"/>
      <c r="H20" s="25"/>
    </row>
    <row r="21" customFormat="false" ht="18" hidden="false" customHeight="false" outlineLevel="0" collapsed="false">
      <c r="A21" s="126" t="n">
        <f aca="false">A20+1</f>
        <v>17</v>
      </c>
      <c r="B21" s="126" t="s">
        <v>26</v>
      </c>
      <c r="C21" s="126" t="n">
        <v>6</v>
      </c>
      <c r="D21" s="126" t="n">
        <v>185</v>
      </c>
      <c r="E21" s="25"/>
      <c r="F21" s="25"/>
      <c r="H21" s="25"/>
    </row>
    <row r="22" customFormat="false" ht="18" hidden="false" customHeight="false" outlineLevel="0" collapsed="false">
      <c r="A22" s="126" t="n">
        <f aca="false">A21+1</f>
        <v>18</v>
      </c>
      <c r="B22" s="126" t="s">
        <v>21</v>
      </c>
      <c r="C22" s="126" t="n">
        <v>5</v>
      </c>
      <c r="D22" s="126" t="n">
        <v>170</v>
      </c>
      <c r="E22" s="25"/>
      <c r="F22" s="25"/>
      <c r="H22" s="25"/>
      <c r="N22" s="25"/>
      <c r="O22" s="25"/>
    </row>
    <row r="23" customFormat="false" ht="18" hidden="false" customHeight="false" outlineLevel="0" collapsed="false">
      <c r="A23" s="126" t="n">
        <f aca="false">A22+1</f>
        <v>19</v>
      </c>
      <c r="B23" s="126" t="s">
        <v>22</v>
      </c>
      <c r="C23" s="126" t="n">
        <v>4</v>
      </c>
      <c r="D23" s="126" t="n">
        <v>170</v>
      </c>
      <c r="E23" s="25"/>
      <c r="F23" s="25"/>
      <c r="H23" s="25"/>
      <c r="N23" s="25"/>
      <c r="O23" s="25"/>
    </row>
    <row r="24" customFormat="false" ht="18" hidden="false" customHeight="false" outlineLevel="0" collapsed="false">
      <c r="A24" s="126" t="n">
        <f aca="false">A23+1</f>
        <v>20</v>
      </c>
      <c r="B24" s="126" t="s">
        <v>43</v>
      </c>
      <c r="C24" s="126" t="n">
        <v>3</v>
      </c>
      <c r="D24" s="126" t="n">
        <v>100</v>
      </c>
      <c r="E24" s="25"/>
      <c r="F24" s="25"/>
      <c r="H24" s="25"/>
      <c r="N24" s="25"/>
      <c r="O24" s="25"/>
    </row>
    <row r="25" customFormat="false" ht="18" hidden="false" customHeight="false" outlineLevel="0" collapsed="false">
      <c r="A25" s="126" t="n">
        <f aca="false">A24+1</f>
        <v>21</v>
      </c>
      <c r="B25" s="126" t="s">
        <v>52</v>
      </c>
      <c r="C25" s="126" t="n">
        <v>3</v>
      </c>
      <c r="D25" s="126" t="n">
        <v>100</v>
      </c>
      <c r="E25" s="25"/>
      <c r="F25" s="25"/>
      <c r="H25" s="25"/>
      <c r="N25" s="25"/>
      <c r="O25" s="25"/>
    </row>
    <row r="26" customFormat="false" ht="18" hidden="false" customHeight="false" outlineLevel="0" collapsed="false">
      <c r="A26" s="126" t="n">
        <f aca="false">A25+1</f>
        <v>22</v>
      </c>
      <c r="B26" s="126" t="s">
        <v>36</v>
      </c>
      <c r="C26" s="126" t="n">
        <v>3</v>
      </c>
      <c r="D26" s="126" t="n">
        <v>95</v>
      </c>
      <c r="E26" s="25"/>
      <c r="F26" s="25"/>
      <c r="H26" s="25"/>
      <c r="N26" s="25"/>
      <c r="O26" s="25"/>
    </row>
    <row r="27" customFormat="false" ht="18" hidden="false" customHeight="false" outlineLevel="0" collapsed="false">
      <c r="A27" s="126" t="n">
        <f aca="false">A26+1</f>
        <v>23</v>
      </c>
      <c r="B27" s="126" t="s">
        <v>39</v>
      </c>
      <c r="C27" s="126" t="n">
        <v>3</v>
      </c>
      <c r="D27" s="126" t="n">
        <v>95</v>
      </c>
      <c r="E27" s="25"/>
      <c r="F27" s="25"/>
      <c r="H27" s="25"/>
      <c r="N27" s="25"/>
      <c r="O27" s="25"/>
    </row>
    <row r="28" customFormat="false" ht="18" hidden="false" customHeight="false" outlineLevel="0" collapsed="false">
      <c r="A28" s="126" t="n">
        <f aca="false">A27+1</f>
        <v>24</v>
      </c>
      <c r="B28" s="126" t="s">
        <v>45</v>
      </c>
      <c r="C28" s="126" t="n">
        <v>3</v>
      </c>
      <c r="D28" s="126" t="n">
        <v>80</v>
      </c>
      <c r="E28" s="25"/>
      <c r="F28" s="25"/>
      <c r="H28" s="25"/>
      <c r="N28" s="25"/>
      <c r="O28" s="25"/>
    </row>
    <row r="29" customFormat="false" ht="18" hidden="false" customHeight="false" outlineLevel="0" collapsed="false">
      <c r="A29" s="126" t="n">
        <f aca="false">A28+1</f>
        <v>25</v>
      </c>
      <c r="B29" s="126" t="s">
        <v>48</v>
      </c>
      <c r="C29" s="126" t="n">
        <v>3</v>
      </c>
      <c r="D29" s="126" t="n">
        <v>80</v>
      </c>
      <c r="E29" s="25"/>
      <c r="F29" s="25"/>
      <c r="H29" s="25"/>
      <c r="N29" s="25"/>
      <c r="O29" s="25"/>
    </row>
    <row r="30" customFormat="false" ht="18" hidden="false" customHeight="false" outlineLevel="0" collapsed="false">
      <c r="A30" s="126" t="n">
        <f aca="false">A29+1</f>
        <v>26</v>
      </c>
      <c r="B30" s="126" t="s">
        <v>38</v>
      </c>
      <c r="C30" s="126" t="n">
        <v>2</v>
      </c>
      <c r="D30" s="126" t="n">
        <v>95</v>
      </c>
      <c r="E30" s="25"/>
      <c r="F30" s="25"/>
      <c r="H30" s="25"/>
      <c r="N30" s="25"/>
      <c r="O30" s="25"/>
    </row>
    <row r="31" customFormat="false" ht="18" hidden="false" customHeight="false" outlineLevel="0" collapsed="false">
      <c r="A31" s="126" t="n">
        <f aca="false">A30+1</f>
        <v>27</v>
      </c>
      <c r="B31" s="126" t="s">
        <v>33</v>
      </c>
      <c r="C31" s="126" t="n">
        <v>2</v>
      </c>
      <c r="D31" s="126" t="n">
        <v>90</v>
      </c>
      <c r="E31" s="25"/>
      <c r="F31" s="25"/>
      <c r="H31" s="25"/>
      <c r="N31" s="25"/>
      <c r="O31" s="25"/>
    </row>
    <row r="32" customFormat="false" ht="18" hidden="false" customHeight="false" outlineLevel="0" collapsed="false">
      <c r="A32" s="126" t="n">
        <f aca="false">A31+1</f>
        <v>28</v>
      </c>
      <c r="B32" s="126" t="s">
        <v>35</v>
      </c>
      <c r="C32" s="126" t="n">
        <v>2</v>
      </c>
      <c r="D32" s="126" t="n">
        <v>90</v>
      </c>
      <c r="E32" s="25"/>
      <c r="F32" s="25"/>
      <c r="H32" s="25"/>
      <c r="N32" s="25"/>
      <c r="O32" s="25"/>
    </row>
    <row r="33" customFormat="false" ht="18" hidden="false" customHeight="false" outlineLevel="0" collapsed="false">
      <c r="A33" s="126" t="n">
        <f aca="false">A32+1</f>
        <v>29</v>
      </c>
      <c r="B33" s="126" t="s">
        <v>58</v>
      </c>
      <c r="C33" s="126" t="n">
        <v>2</v>
      </c>
      <c r="D33" s="126" t="n">
        <v>100</v>
      </c>
      <c r="E33" s="25"/>
      <c r="F33" s="25"/>
      <c r="H33" s="25"/>
      <c r="N33" s="25"/>
      <c r="O33" s="25"/>
    </row>
    <row r="34" customFormat="false" ht="18" hidden="false" customHeight="false" outlineLevel="0" collapsed="false">
      <c r="A34" s="126" t="n">
        <f aca="false">A33+1</f>
        <v>30</v>
      </c>
      <c r="B34" s="126" t="s">
        <v>46</v>
      </c>
      <c r="C34" s="126" t="n">
        <v>2</v>
      </c>
      <c r="D34" s="126" t="n">
        <v>60</v>
      </c>
      <c r="E34" s="25"/>
      <c r="F34" s="25"/>
      <c r="H34" s="25"/>
      <c r="N34" s="25"/>
      <c r="O34" s="25"/>
    </row>
    <row r="35" customFormat="false" ht="18" hidden="false" customHeight="false" outlineLevel="0" collapsed="false">
      <c r="A35" s="126" t="n">
        <f aca="false">A34+1</f>
        <v>31</v>
      </c>
      <c r="B35" s="126" t="s">
        <v>53</v>
      </c>
      <c r="C35" s="126" t="n">
        <v>1</v>
      </c>
      <c r="D35" s="126" t="n">
        <v>100</v>
      </c>
      <c r="E35" s="25"/>
      <c r="F35" s="25"/>
      <c r="H35" s="25"/>
      <c r="N35" s="25"/>
      <c r="O35" s="25"/>
    </row>
    <row r="36" customFormat="false" ht="15" hidden="false" customHeight="false" outlineLevel="0" collapsed="false">
      <c r="A36" s="25"/>
      <c r="B36" s="25"/>
      <c r="C36" s="25"/>
      <c r="D36" s="25"/>
      <c r="E36" s="25"/>
      <c r="F36" s="25"/>
      <c r="H36" s="25"/>
      <c r="I36" s="25"/>
      <c r="J36" s="25"/>
      <c r="K36" s="25"/>
      <c r="N36" s="25"/>
      <c r="O36" s="25"/>
    </row>
    <row r="37" customFormat="false" ht="15" hidden="false" customHeight="false" outlineLevel="0" collapsed="false">
      <c r="A37" s="25"/>
      <c r="B37" s="25"/>
      <c r="C37" s="25"/>
      <c r="D37" s="25"/>
      <c r="E37" s="25"/>
      <c r="F37" s="25"/>
      <c r="H37" s="25"/>
      <c r="I37" s="25"/>
      <c r="J37" s="25"/>
      <c r="K37" s="25"/>
      <c r="N37" s="25"/>
      <c r="O37" s="25"/>
    </row>
    <row r="38" customFormat="false" ht="15" hidden="false" customHeight="false" outlineLevel="0" collapsed="false">
      <c r="A38" s="25"/>
      <c r="B38" s="25"/>
      <c r="C38" s="25"/>
      <c r="D38" s="25"/>
      <c r="E38" s="25"/>
      <c r="F38" s="25"/>
      <c r="H38" s="25"/>
      <c r="I38" s="25"/>
      <c r="J38" s="25"/>
      <c r="K38" s="25"/>
      <c r="N38" s="25"/>
      <c r="O38" s="25"/>
    </row>
    <row r="39" customFormat="false" ht="15" hidden="false" customHeight="false" outlineLevel="0" collapsed="false">
      <c r="A39" s="25"/>
      <c r="B39" s="25"/>
      <c r="C39" s="25"/>
      <c r="D39" s="25"/>
      <c r="E39" s="25"/>
      <c r="F39" s="25"/>
      <c r="H39" s="25"/>
      <c r="I39" s="25"/>
      <c r="J39" s="25"/>
      <c r="K39" s="25"/>
      <c r="N39" s="25"/>
      <c r="O39" s="25"/>
    </row>
    <row r="40" customFormat="false" ht="15" hidden="false" customHeight="false" outlineLevel="0" collapsed="false">
      <c r="A40" s="25"/>
      <c r="B40" s="25"/>
      <c r="C40" s="25"/>
      <c r="D40" s="25"/>
      <c r="E40" s="25"/>
      <c r="F40" s="25"/>
      <c r="H40" s="25"/>
      <c r="I40" s="25"/>
      <c r="J40" s="25"/>
      <c r="K40" s="25"/>
      <c r="N40" s="25"/>
      <c r="O40" s="25"/>
    </row>
    <row r="41" customFormat="false" ht="15" hidden="false" customHeight="false" outlineLevel="0" collapsed="false">
      <c r="A41" s="25"/>
      <c r="B41" s="25"/>
      <c r="C41" s="25"/>
      <c r="D41" s="25"/>
      <c r="E41" s="25"/>
      <c r="F41" s="25"/>
      <c r="H41" s="25"/>
      <c r="I41" s="25"/>
      <c r="J41" s="25"/>
      <c r="K41" s="25"/>
      <c r="N41" s="25"/>
      <c r="O41" s="25"/>
    </row>
    <row r="42" customFormat="false" ht="15" hidden="false" customHeight="false" outlineLevel="0" collapsed="false">
      <c r="A42" s="25"/>
      <c r="B42" s="25"/>
      <c r="C42" s="25"/>
      <c r="D42" s="25"/>
      <c r="E42" s="25"/>
      <c r="F42" s="25"/>
      <c r="H42" s="25"/>
      <c r="I42" s="25"/>
      <c r="J42" s="25"/>
      <c r="K42" s="25"/>
      <c r="N42" s="25"/>
      <c r="O42" s="25"/>
    </row>
    <row r="43" customFormat="false" ht="15" hidden="false" customHeight="false" outlineLevel="0" collapsed="false">
      <c r="H43" s="25"/>
      <c r="I43" s="25"/>
      <c r="J43" s="25"/>
      <c r="K43" s="25"/>
      <c r="N43" s="25"/>
      <c r="O43" s="25"/>
    </row>
    <row r="44" customFormat="false" ht="15" hidden="false" customHeight="false" outlineLevel="0" collapsed="false">
      <c r="H44" s="25"/>
      <c r="I44" s="25"/>
      <c r="J44" s="25"/>
      <c r="K44" s="25"/>
      <c r="N44" s="25"/>
      <c r="O44" s="25"/>
    </row>
    <row r="45" customFormat="false" ht="15" hidden="false" customHeight="false" outlineLevel="0" collapsed="false">
      <c r="H45" s="25"/>
      <c r="I45" s="25"/>
      <c r="J45" s="25"/>
      <c r="K45" s="25"/>
      <c r="N45" s="25"/>
      <c r="O45" s="25"/>
    </row>
    <row r="46" customFormat="false" ht="15" hidden="false" customHeight="false" outlineLevel="0" collapsed="false">
      <c r="H46" s="25"/>
      <c r="I46" s="25"/>
      <c r="J46" s="25"/>
      <c r="K46" s="25"/>
      <c r="N46" s="25"/>
      <c r="O46" s="25"/>
    </row>
    <row r="47" customFormat="false" ht="15" hidden="false" customHeight="false" outlineLevel="0" collapsed="false">
      <c r="H47" s="25"/>
      <c r="I47" s="25"/>
      <c r="J47" s="25"/>
      <c r="K47" s="25"/>
      <c r="N47" s="25"/>
      <c r="O47" s="25"/>
    </row>
    <row r="48" customFormat="false" ht="15" hidden="false" customHeight="false" outlineLevel="0" collapsed="false">
      <c r="H48" s="25"/>
      <c r="I48" s="25"/>
      <c r="J48" s="25"/>
      <c r="K48" s="25"/>
      <c r="N48" s="25"/>
      <c r="O48" s="25"/>
    </row>
    <row r="49" customFormat="false" ht="15" hidden="false" customHeight="false" outlineLevel="0" collapsed="false">
      <c r="H49" s="25"/>
      <c r="I49" s="25"/>
      <c r="J49" s="25"/>
      <c r="K49" s="25"/>
      <c r="N49" s="25"/>
      <c r="O49" s="25"/>
    </row>
    <row r="50" customFormat="false" ht="15" hidden="false" customHeight="false" outlineLevel="0" collapsed="false">
      <c r="H50" s="25"/>
      <c r="I50" s="25"/>
      <c r="J50" s="25"/>
      <c r="K50" s="25"/>
      <c r="N50" s="25"/>
      <c r="O50" s="25"/>
    </row>
    <row r="51" customFormat="false" ht="15" hidden="false" customHeight="false" outlineLevel="0" collapsed="false">
      <c r="H51" s="25"/>
      <c r="I51" s="25"/>
      <c r="J51" s="25"/>
      <c r="K51" s="25"/>
      <c r="N51" s="25"/>
      <c r="O51" s="25"/>
    </row>
  </sheetData>
  <mergeCells count="1">
    <mergeCell ref="A3:B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1601-01-01T00:00:00Z</dcterms:created>
  <dc:creator>Beatrix</dc:creator>
  <dc:description/>
  <dc:language>ca-ES</dc:language>
  <cp:lastModifiedBy/>
  <cp:lastPrinted>2024-01-08T13:14:16Z</cp:lastPrinted>
  <dcterms:modified xsi:type="dcterms:W3CDTF">2024-01-28T20:18:37Z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